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sv104\share\提携会場\提携会場関連　原稿\登録申請書\"/>
    </mc:Choice>
  </mc:AlternateContent>
  <xr:revisionPtr revIDLastSave="0" documentId="13_ncr:1_{86E5AE85-9B92-45E9-85F5-A92E4175E31C}" xr6:coauthVersionLast="47" xr6:coauthVersionMax="47" xr10:uidLastSave="{00000000-0000-0000-0000-000000000000}"/>
  <bookViews>
    <workbookView xWindow="-120" yWindow="-120" windowWidth="20730" windowHeight="11160" tabRatio="752" xr2:uid="{00000000-000D-0000-FFFF-FFFF00000000}"/>
  </bookViews>
  <sheets>
    <sheet name="提携会場登録申請書" sheetId="1" r:id="rId1"/>
    <sheet name="当日の検定実施スケジュール" sheetId="6" r:id="rId2"/>
  </sheets>
  <definedNames>
    <definedName name="A.9_00">提携会場登録申請書!$X$23:$Z$23</definedName>
    <definedName name="B.10_00">提携会場登録申請書!$X$24:$Z$24</definedName>
    <definedName name="C.13_00">提携会場登録申請書!$X$25:$Z$25</definedName>
    <definedName name="D.15_00">提携会場登録申請書!$X$26:$Z$26</definedName>
    <definedName name="E.17_00">提携会場登録申請書!$X$27:$Z$27</definedName>
    <definedName name="_xlnm.Print_Area" localSheetId="0">提携会場登録申請書!$B$1:$O$45</definedName>
    <definedName name="時間">提携会場登録申請書!$W$23:$W$27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25" i="1" l="1"/>
  <c r="P29" i="1"/>
  <c r="P31" i="1"/>
  <c r="P33" i="1"/>
  <c r="P35" i="1"/>
  <c r="P37" i="1"/>
  <c r="P39" i="1"/>
  <c r="P41" i="1"/>
  <c r="P43" i="1"/>
  <c r="S24" i="1" l="1"/>
  <c r="S25" i="1"/>
  <c r="S26" i="1"/>
  <c r="S27" i="1"/>
  <c r="S28" i="1"/>
  <c r="S29" i="1"/>
  <c r="S30" i="1"/>
  <c r="S31" i="1"/>
  <c r="S32" i="1"/>
  <c r="S33" i="1"/>
  <c r="S34" i="1"/>
  <c r="S35" i="1"/>
  <c r="S36" i="1"/>
  <c r="S37" i="1"/>
  <c r="S38" i="1"/>
  <c r="S39" i="1"/>
  <c r="S40" i="1"/>
  <c r="S41" i="1"/>
  <c r="S42" i="1"/>
  <c r="S43" i="1"/>
  <c r="S44" i="1"/>
  <c r="S23" i="1"/>
  <c r="R24" i="1" l="1"/>
  <c r="R25" i="1"/>
  <c r="R26" i="1"/>
  <c r="R27" i="1"/>
  <c r="R28" i="1"/>
  <c r="R29" i="1"/>
  <c r="R30" i="1"/>
  <c r="R31" i="1"/>
  <c r="R32" i="1"/>
  <c r="R33" i="1"/>
  <c r="R34" i="1"/>
  <c r="R35" i="1"/>
  <c r="R36" i="1"/>
  <c r="R37" i="1"/>
  <c r="R38" i="1"/>
  <c r="R39" i="1"/>
  <c r="R40" i="1"/>
  <c r="R41" i="1"/>
  <c r="R42" i="1"/>
  <c r="R43" i="1"/>
  <c r="R44" i="1"/>
  <c r="R23" i="1"/>
  <c r="T33" i="1" l="1"/>
  <c r="T41" i="1"/>
  <c r="T39" i="1"/>
  <c r="T35" i="1"/>
  <c r="T43" i="1"/>
  <c r="T37" i="1"/>
  <c r="T25" i="1"/>
  <c r="T31" i="1"/>
  <c r="T29" i="1"/>
  <c r="T23" i="1"/>
  <c r="P23" i="1" s="1"/>
  <c r="T27" i="1"/>
  <c r="P27" i="1" s="1"/>
</calcChain>
</file>

<file path=xl/sharedStrings.xml><?xml version="1.0" encoding="utf-8"?>
<sst xmlns="http://schemas.openxmlformats.org/spreadsheetml/2006/main" count="294" uniqueCount="146">
  <si>
    <t>担当者</t>
  </si>
  <si>
    <t>建物名</t>
    <rPh sb="0" eb="2">
      <t>タテモノ</t>
    </rPh>
    <rPh sb="2" eb="3">
      <t>メイ</t>
    </rPh>
    <phoneticPr fontId="4"/>
  </si>
  <si>
    <t>バス停</t>
  </si>
  <si>
    <t>提携会場所在地
(市区町村から)</t>
    <rPh sb="0" eb="2">
      <t>テイケイ</t>
    </rPh>
    <rPh sb="2" eb="4">
      <t>カイジョウ</t>
    </rPh>
    <rPh sb="4" eb="7">
      <t>ショザイチ</t>
    </rPh>
    <rPh sb="9" eb="11">
      <t>シク</t>
    </rPh>
    <rPh sb="11" eb="13">
      <t>チョウソン</t>
    </rPh>
    <phoneticPr fontId="4"/>
  </si>
  <si>
    <t>分</t>
    <rPh sb="0" eb="1">
      <t>フン</t>
    </rPh>
    <phoneticPr fontId="10"/>
  </si>
  <si>
    <t>※</t>
    <phoneticPr fontId="4"/>
  </si>
  <si>
    <t>「提携会場登録申請書」</t>
    <rPh sb="3" eb="5">
      <t>カイジョウ</t>
    </rPh>
    <rPh sb="5" eb="7">
      <t>トウロク</t>
    </rPh>
    <rPh sb="7" eb="10">
      <t>シンセイショ</t>
    </rPh>
    <phoneticPr fontId="10"/>
  </si>
  <si>
    <t>６～８級</t>
    <rPh sb="3" eb="4">
      <t>キュウ</t>
    </rPh>
    <phoneticPr fontId="10"/>
  </si>
  <si>
    <t>９～１１級</t>
    <rPh sb="4" eb="5">
      <t>キュウ</t>
    </rPh>
    <phoneticPr fontId="10"/>
  </si>
  <si>
    <t>入室可能時刻</t>
    <rPh sb="0" eb="2">
      <t>ニュウシツ</t>
    </rPh>
    <rPh sb="2" eb="4">
      <t>カノウ</t>
    </rPh>
    <rPh sb="4" eb="6">
      <t>ジコク</t>
    </rPh>
    <phoneticPr fontId="10"/>
  </si>
  <si>
    <t>※A．検定開始時刻を「９：００」とした場合</t>
    <rPh sb="3" eb="5">
      <t>ケンテイ</t>
    </rPh>
    <rPh sb="5" eb="7">
      <t>カイシ</t>
    </rPh>
    <rPh sb="7" eb="9">
      <t>ジコク</t>
    </rPh>
    <rPh sb="19" eb="21">
      <t>バアイ</t>
    </rPh>
    <phoneticPr fontId="10"/>
  </si>
  <si>
    <t>注意事項説明</t>
    <rPh sb="0" eb="2">
      <t>チュウイ</t>
    </rPh>
    <rPh sb="2" eb="4">
      <t>ジコウ</t>
    </rPh>
    <rPh sb="4" eb="6">
      <t>セツメイ</t>
    </rPh>
    <phoneticPr fontId="10"/>
  </si>
  <si>
    <t>１次検定</t>
    <rPh sb="1" eb="2">
      <t>ジ</t>
    </rPh>
    <rPh sb="2" eb="4">
      <t>ケンテイ</t>
    </rPh>
    <phoneticPr fontId="10"/>
  </si>
  <si>
    <t>休憩</t>
    <rPh sb="0" eb="2">
      <t>キュウケイ</t>
    </rPh>
    <phoneticPr fontId="10"/>
  </si>
  <si>
    <t>着席</t>
    <rPh sb="0" eb="2">
      <t>チャクセキ</t>
    </rPh>
    <phoneticPr fontId="10"/>
  </si>
  <si>
    <t>２次検定</t>
    <rPh sb="1" eb="2">
      <t>ジ</t>
    </rPh>
    <rPh sb="2" eb="4">
      <t>ケンテイ</t>
    </rPh>
    <phoneticPr fontId="10"/>
  </si>
  <si>
    <t>３～５級</t>
    <rPh sb="3" eb="4">
      <t>キュウ</t>
    </rPh>
    <phoneticPr fontId="10"/>
  </si>
  <si>
    <t>２～準２級</t>
    <rPh sb="2" eb="3">
      <t>ジュン</t>
    </rPh>
    <rPh sb="4" eb="5">
      <t>キュウ</t>
    </rPh>
    <phoneticPr fontId="10"/>
  </si>
  <si>
    <t>準１級</t>
    <rPh sb="0" eb="1">
      <t>ジュン</t>
    </rPh>
    <rPh sb="2" eb="3">
      <t>キュウ</t>
    </rPh>
    <phoneticPr fontId="10"/>
  </si>
  <si>
    <t>13:00～13:10</t>
    <phoneticPr fontId="10"/>
  </si>
  <si>
    <t>13:10～14:10</t>
    <phoneticPr fontId="10"/>
  </si>
  <si>
    <t>13:10～14:00</t>
    <phoneticPr fontId="10"/>
  </si>
  <si>
    <t>13:10～13:50</t>
    <phoneticPr fontId="10"/>
  </si>
  <si>
    <t>※６～１１級には１次・２次の
区別はありません。</t>
    <rPh sb="5" eb="6">
      <t>キュウ</t>
    </rPh>
    <rPh sb="9" eb="10">
      <t>ジ</t>
    </rPh>
    <rPh sb="12" eb="13">
      <t>ジ</t>
    </rPh>
    <rPh sb="15" eb="17">
      <t>クベツ</t>
    </rPh>
    <phoneticPr fontId="10"/>
  </si>
  <si>
    <t>※D．検定開始時刻を「１５：００」とした場合</t>
    <rPh sb="3" eb="5">
      <t>ケンテイ</t>
    </rPh>
    <rPh sb="5" eb="7">
      <t>カイシ</t>
    </rPh>
    <rPh sb="7" eb="9">
      <t>ジコク</t>
    </rPh>
    <rPh sb="20" eb="22">
      <t>バアイ</t>
    </rPh>
    <phoneticPr fontId="10"/>
  </si>
  <si>
    <t>15:00～15:10</t>
    <phoneticPr fontId="10"/>
  </si>
  <si>
    <t>15:10～16:10</t>
    <phoneticPr fontId="10"/>
  </si>
  <si>
    <t>※C．検定開始時刻を「１３：００」とした場合</t>
    <rPh sb="3" eb="5">
      <t>ケンテイ</t>
    </rPh>
    <rPh sb="5" eb="7">
      <t>カイシ</t>
    </rPh>
    <rPh sb="7" eb="9">
      <t>ジコク</t>
    </rPh>
    <rPh sb="20" eb="22">
      <t>バアイ</t>
    </rPh>
    <phoneticPr fontId="10"/>
  </si>
  <si>
    <t>15:10～16:00</t>
    <phoneticPr fontId="10"/>
  </si>
  <si>
    <t>15:10～15:50</t>
    <phoneticPr fontId="10"/>
  </si>
  <si>
    <t>9:00～9:10</t>
    <phoneticPr fontId="10"/>
  </si>
  <si>
    <t>9:10～10:10</t>
    <phoneticPr fontId="10"/>
  </si>
  <si>
    <t>※B．検定開始時刻を「１０：００」とした場合</t>
    <rPh sb="3" eb="5">
      <t>ケンテイ</t>
    </rPh>
    <rPh sb="5" eb="7">
      <t>カイシ</t>
    </rPh>
    <rPh sb="7" eb="9">
      <t>ジコク</t>
    </rPh>
    <rPh sb="20" eb="22">
      <t>バアイ</t>
    </rPh>
    <phoneticPr fontId="10"/>
  </si>
  <si>
    <t>10:00～10:10</t>
    <phoneticPr fontId="10"/>
  </si>
  <si>
    <t>10:10～11:10</t>
    <phoneticPr fontId="10"/>
  </si>
  <si>
    <t>10:10～11:00</t>
    <phoneticPr fontId="10"/>
  </si>
  <si>
    <t>10:10～10:50</t>
    <phoneticPr fontId="10"/>
  </si>
  <si>
    <t>路線・駅</t>
    <rPh sb="0" eb="2">
      <t>ロセン</t>
    </rPh>
    <phoneticPr fontId="10"/>
  </si>
  <si>
    <t>9:10～10:00</t>
    <phoneticPr fontId="10"/>
  </si>
  <si>
    <t>9:10～9:50</t>
    <phoneticPr fontId="10"/>
  </si>
  <si>
    <t>10:10～10:20</t>
    <phoneticPr fontId="10"/>
  </si>
  <si>
    <t>10:20～10:30</t>
    <phoneticPr fontId="10"/>
  </si>
  <si>
    <t>10:30～11:30</t>
    <phoneticPr fontId="10"/>
  </si>
  <si>
    <t>10:30～12:00</t>
    <phoneticPr fontId="10"/>
  </si>
  <si>
    <t>10:30～12:30</t>
    <phoneticPr fontId="10"/>
  </si>
  <si>
    <t>11:10～11:20</t>
    <phoneticPr fontId="10"/>
  </si>
  <si>
    <t>11:20～11:30</t>
    <phoneticPr fontId="10"/>
  </si>
  <si>
    <t>11:30～12:30</t>
    <phoneticPr fontId="10"/>
  </si>
  <si>
    <t>11:30～13:00</t>
    <phoneticPr fontId="10"/>
  </si>
  <si>
    <t>14:10～14:20</t>
    <phoneticPr fontId="10"/>
  </si>
  <si>
    <t>14:20～14:30</t>
    <phoneticPr fontId="10"/>
  </si>
  <si>
    <t>14:30～15:30</t>
    <phoneticPr fontId="10"/>
  </si>
  <si>
    <t>14:30～16:00</t>
    <phoneticPr fontId="10"/>
  </si>
  <si>
    <t>14:30～16:30</t>
    <phoneticPr fontId="10"/>
  </si>
  <si>
    <t>11:30～13:30</t>
    <phoneticPr fontId="10"/>
  </si>
  <si>
    <t>16:10～16:20</t>
    <phoneticPr fontId="10"/>
  </si>
  <si>
    <t>16:20～16:30</t>
    <phoneticPr fontId="10"/>
  </si>
  <si>
    <t>16:30～17:30</t>
    <phoneticPr fontId="10"/>
  </si>
  <si>
    <t>16:30～18:00</t>
    <phoneticPr fontId="10"/>
  </si>
  <si>
    <t>16:30～18:30</t>
    <phoneticPr fontId="10"/>
  </si>
  <si>
    <t>※開始時刻を2回に分ける場合は、2回目の欄もご入力ください。</t>
    <phoneticPr fontId="10"/>
  </si>
  <si>
    <t>※検定日当日の検定実施スケジュールは別シートをご参照ください。</t>
    <phoneticPr fontId="10"/>
  </si>
  <si>
    <t>16:00～16:20</t>
    <phoneticPr fontId="10"/>
  </si>
  <si>
    <t>14:00～14:20</t>
    <phoneticPr fontId="10"/>
  </si>
  <si>
    <r>
      <t xml:space="preserve">２～５級
</t>
    </r>
    <r>
      <rPr>
        <sz val="8"/>
        <rFont val="ＭＳ Ｐゴシック"/>
        <family val="3"/>
        <charset val="128"/>
      </rPr>
      <t>※１次も２次も同じ日に行います</t>
    </r>
    <rPh sb="3" eb="4">
      <t>キュウ</t>
    </rPh>
    <rPh sb="7" eb="8">
      <t>ジ</t>
    </rPh>
    <rPh sb="10" eb="11">
      <t>ジ</t>
    </rPh>
    <rPh sb="12" eb="13">
      <t>オナ</t>
    </rPh>
    <rPh sb="14" eb="15">
      <t>ヒ</t>
    </rPh>
    <rPh sb="16" eb="17">
      <t>オコナ</t>
    </rPh>
    <phoneticPr fontId="10"/>
  </si>
  <si>
    <t>11:00～11:20</t>
    <phoneticPr fontId="10"/>
  </si>
  <si>
    <t>10:00～10:20</t>
    <phoneticPr fontId="10"/>
  </si>
  <si>
    <t>※２次検定のみ受検される方は
　　　２次検定の注意事項説明の
　　　　　５分前を目安にお越しください。</t>
    <rPh sb="2" eb="3">
      <t>ジ</t>
    </rPh>
    <rPh sb="3" eb="5">
      <t>ケンテイ</t>
    </rPh>
    <rPh sb="7" eb="9">
      <t>ジュケン</t>
    </rPh>
    <rPh sb="12" eb="13">
      <t>カタ</t>
    </rPh>
    <rPh sb="19" eb="20">
      <t>ジ</t>
    </rPh>
    <rPh sb="20" eb="22">
      <t>ケンテイ</t>
    </rPh>
    <rPh sb="23" eb="25">
      <t>チュウイ</t>
    </rPh>
    <rPh sb="25" eb="27">
      <t>ジコウ</t>
    </rPh>
    <rPh sb="27" eb="29">
      <t>セツメイ</t>
    </rPh>
    <rPh sb="37" eb="39">
      <t>フンマエ</t>
    </rPh>
    <rPh sb="40" eb="42">
      <t>メヤス</t>
    </rPh>
    <rPh sb="44" eb="45">
      <t>コ</t>
    </rPh>
    <phoneticPr fontId="10"/>
  </si>
  <si>
    <t>AaEc</t>
  </si>
  <si>
    <t>BaEc</t>
  </si>
  <si>
    <t>CaEc</t>
  </si>
  <si>
    <t>DaEc</t>
  </si>
  <si>
    <t>Ea00</t>
  </si>
  <si>
    <t>AcCa</t>
  </si>
  <si>
    <t>AcEa</t>
  </si>
  <si>
    <t>BcEa</t>
  </si>
  <si>
    <t>Eb00</t>
  </si>
  <si>
    <t>Aa00</t>
  </si>
  <si>
    <t>AaCc</t>
  </si>
  <si>
    <t>AaDc</t>
  </si>
  <si>
    <t>Ba00</t>
  </si>
  <si>
    <t>BaCc</t>
  </si>
  <si>
    <t>BaDc</t>
  </si>
  <si>
    <t>Ca00</t>
  </si>
  <si>
    <t>CaDc</t>
  </si>
  <si>
    <t>Da00</t>
  </si>
  <si>
    <t>Ac00</t>
  </si>
  <si>
    <t>AcDa</t>
  </si>
  <si>
    <t>Bc00</t>
  </si>
  <si>
    <t>BcDa</t>
  </si>
  <si>
    <t>Cc00</t>
  </si>
  <si>
    <t>Db00</t>
  </si>
  <si>
    <t>A.9:00</t>
    <phoneticPr fontId="10"/>
  </si>
  <si>
    <t>B.10:00</t>
    <phoneticPr fontId="10"/>
  </si>
  <si>
    <t>C.13:00</t>
    <phoneticPr fontId="10"/>
  </si>
  <si>
    <t>D.15:00</t>
    <phoneticPr fontId="10"/>
  </si>
  <si>
    <t>算数検定（6～11級）</t>
    <phoneticPr fontId="10"/>
  </si>
  <si>
    <t>算数・数学検定(2級～11級)</t>
    <phoneticPr fontId="10"/>
  </si>
  <si>
    <t>数学検定(2～5級)</t>
    <phoneticPr fontId="10"/>
  </si>
  <si>
    <r>
      <t xml:space="preserve">準１級
</t>
    </r>
    <r>
      <rPr>
        <sz val="8"/>
        <rFont val="ＭＳ Ｐゴシック"/>
        <family val="3"/>
        <charset val="128"/>
      </rPr>
      <t>※１次も２次も同じ日に行います</t>
    </r>
    <rPh sb="0" eb="1">
      <t>ジュン</t>
    </rPh>
    <rPh sb="2" eb="3">
      <t>キュウ</t>
    </rPh>
    <rPh sb="6" eb="7">
      <t>ジ</t>
    </rPh>
    <rPh sb="9" eb="10">
      <t>ジ</t>
    </rPh>
    <rPh sb="11" eb="12">
      <t>オナ</t>
    </rPh>
    <rPh sb="13" eb="14">
      <t>ヒ</t>
    </rPh>
    <rPh sb="15" eb="16">
      <t>オコナ</t>
    </rPh>
    <phoneticPr fontId="10"/>
  </si>
  <si>
    <t>◆当日の検定実施スケジュール(受検証に掲載します)</t>
    <rPh sb="1" eb="3">
      <t>トウジツ</t>
    </rPh>
    <rPh sb="4" eb="6">
      <t>ケンテイ</t>
    </rPh>
    <rPh sb="6" eb="8">
      <t>ジッシ</t>
    </rPh>
    <rPh sb="15" eb="17">
      <t>ジュケン</t>
    </rPh>
    <rPh sb="17" eb="18">
      <t>ショウ</t>
    </rPh>
    <rPh sb="19" eb="21">
      <t>ケイサイ</t>
    </rPh>
    <phoneticPr fontId="10"/>
  </si>
  <si>
    <t>　</t>
    <phoneticPr fontId="10"/>
  </si>
  <si>
    <t>　送信先メールアドレス　partners@su-gaku.net</t>
    <rPh sb="1" eb="3">
      <t>ソウシン</t>
    </rPh>
    <rPh sb="3" eb="4">
      <t>サキ</t>
    </rPh>
    <phoneticPr fontId="4"/>
  </si>
  <si>
    <t>提携会場登録
申請締切日</t>
    <rPh sb="0" eb="2">
      <t>テイケイ</t>
    </rPh>
    <rPh sb="2" eb="4">
      <t>カイジョウ</t>
    </rPh>
    <rPh sb="4" eb="6">
      <t>トウロク</t>
    </rPh>
    <rPh sb="7" eb="9">
      <t>シンセイ</t>
    </rPh>
    <rPh sb="9" eb="11">
      <t>シメキリ</t>
    </rPh>
    <rPh sb="11" eb="12">
      <t>ビ</t>
    </rPh>
    <phoneticPr fontId="4"/>
  </si>
  <si>
    <t>受入可能
人数</t>
    <rPh sb="0" eb="2">
      <t>ウケイ</t>
    </rPh>
    <rPh sb="2" eb="4">
      <t>カノウ</t>
    </rPh>
    <rPh sb="5" eb="7">
      <t>ニンズウ</t>
    </rPh>
    <phoneticPr fontId="10"/>
  </si>
  <si>
    <t>Ec00</t>
  </si>
  <si>
    <t>Ab00</t>
  </si>
  <si>
    <t>Bb00</t>
  </si>
  <si>
    <t>Cb00</t>
  </si>
  <si>
    <t>　</t>
  </si>
  <si>
    <t>※2022年度から同一団体が同一検定回に「提携会場受検」と「団体受検」を実施することが可能になりました。
   ただし、　「提携会場受検」と「団体受検」は運営方法が異なりますので、実施する場合は必ず検定の時間帯を
   分けてください。</t>
    <rPh sb="5" eb="6">
      <t>ネン</t>
    </rPh>
    <rPh sb="6" eb="7">
      <t>ド</t>
    </rPh>
    <rPh sb="36" eb="38">
      <t>ジッシ</t>
    </rPh>
    <rPh sb="43" eb="45">
      <t>カノウ</t>
    </rPh>
    <rPh sb="62" eb="64">
      <t>テイケイ</t>
    </rPh>
    <rPh sb="64" eb="66">
      <t>カイジョウ</t>
    </rPh>
    <rPh sb="66" eb="68">
      <t>ジュケン</t>
    </rPh>
    <rPh sb="71" eb="73">
      <t>ダンタイ</t>
    </rPh>
    <rPh sb="73" eb="75">
      <t>ジュケン</t>
    </rPh>
    <rPh sb="77" eb="79">
      <t>ウンエイ</t>
    </rPh>
    <rPh sb="79" eb="81">
      <t>ホウホウ</t>
    </rPh>
    <rPh sb="82" eb="83">
      <t>コト</t>
    </rPh>
    <rPh sb="90" eb="92">
      <t>ジッシ</t>
    </rPh>
    <rPh sb="94" eb="96">
      <t>バアイ</t>
    </rPh>
    <rPh sb="97" eb="98">
      <t>カナラ</t>
    </rPh>
    <rPh sb="99" eb="101">
      <t>ケンテイ</t>
    </rPh>
    <rPh sb="110" eb="111">
      <t>ワ</t>
    </rPh>
    <phoneticPr fontId="10"/>
  </si>
  <si>
    <t>　提携会場登録を希望する場合は、下記の必要事項を入力してこのファイルを電子メールでお送りください。</t>
    <rPh sb="1" eb="3">
      <t>テイケイ</t>
    </rPh>
    <rPh sb="3" eb="5">
      <t>カイジョウ</t>
    </rPh>
    <rPh sb="5" eb="7">
      <t>トウロク</t>
    </rPh>
    <rPh sb="16" eb="18">
      <t>カキ</t>
    </rPh>
    <rPh sb="35" eb="37">
      <t>デンシ</t>
    </rPh>
    <rPh sb="42" eb="43">
      <t>オク</t>
    </rPh>
    <phoneticPr fontId="4"/>
  </si>
  <si>
    <t>＜2023年度検定日＞</t>
    <rPh sb="5" eb="6">
      <t>ネン</t>
    </rPh>
    <rPh sb="6" eb="7">
      <t>ド</t>
    </rPh>
    <rPh sb="7" eb="9">
      <t>ケンテイ</t>
    </rPh>
    <rPh sb="9" eb="10">
      <t>ビ</t>
    </rPh>
    <phoneticPr fontId="10"/>
  </si>
  <si>
    <t>第413回 10月 14日（土）</t>
    <rPh sb="0" eb="1">
      <t>ダイ</t>
    </rPh>
    <rPh sb="8" eb="9">
      <t>カイ</t>
    </rPh>
    <rPh sb="13" eb="14">
      <t>ガツ</t>
    </rPh>
    <rPh sb="14" eb="15">
      <t>ニチド</t>
    </rPh>
    <phoneticPr fontId="4"/>
  </si>
  <si>
    <t>第417回 11月 18日（土）</t>
    <rPh sb="0" eb="1">
      <t>ダイ</t>
    </rPh>
    <rPh sb="8" eb="9">
      <t>カイ</t>
    </rPh>
    <rPh sb="13" eb="14">
      <t>ガツ</t>
    </rPh>
    <rPh sb="14" eb="15">
      <t>ツチ</t>
    </rPh>
    <phoneticPr fontId="4"/>
  </si>
  <si>
    <t>第415回 11月 11日（土）</t>
    <rPh sb="0" eb="1">
      <t>ダイ</t>
    </rPh>
    <rPh sb="8" eb="9">
      <t>カイ</t>
    </rPh>
    <rPh sb="13" eb="14">
      <t>ガツ</t>
    </rPh>
    <rPh sb="14" eb="15">
      <t>ニチド</t>
    </rPh>
    <phoneticPr fontId="4"/>
  </si>
  <si>
    <t>(例)文化センター会議室</t>
    <phoneticPr fontId="10"/>
  </si>
  <si>
    <t>(例)公益財団法人日本数学検定協会</t>
    <phoneticPr fontId="10"/>
  </si>
  <si>
    <t>(例)数学　太郎</t>
    <phoneticPr fontId="10"/>
  </si>
  <si>
    <t>(例)東京都</t>
    <phoneticPr fontId="10"/>
  </si>
  <si>
    <t>(例)台東区上野5-1-1</t>
    <phoneticPr fontId="10"/>
  </si>
  <si>
    <t>(例)文昌堂ビル4階</t>
    <phoneticPr fontId="10"/>
  </si>
  <si>
    <t>(例)JR山手線・秋葉原駅</t>
    <phoneticPr fontId="10"/>
  </si>
  <si>
    <t>(例)公園前</t>
    <phoneticPr fontId="10"/>
  </si>
  <si>
    <r>
      <rPr>
        <sz val="12"/>
        <color rgb="FFFF0000"/>
        <rFont val="ＭＳ Ｐゴシック"/>
        <family val="3"/>
        <charset val="128"/>
      </rPr>
      <t>＊</t>
    </r>
    <r>
      <rPr>
        <sz val="12"/>
        <rFont val="ＭＳ Ｐゴシック"/>
        <family val="3"/>
        <charset val="128"/>
      </rPr>
      <t>提携機関名</t>
    </r>
    <rPh sb="1" eb="3">
      <t>テイケイ</t>
    </rPh>
    <rPh sb="3" eb="5">
      <t>キカン</t>
    </rPh>
    <rPh sb="5" eb="6">
      <t>メイ</t>
    </rPh>
    <phoneticPr fontId="4"/>
  </si>
  <si>
    <r>
      <rPr>
        <sz val="12"/>
        <color rgb="FFFF0000"/>
        <rFont val="ＭＳ Ｐゴシック"/>
        <family val="3"/>
        <charset val="128"/>
      </rPr>
      <t>＊</t>
    </r>
    <r>
      <rPr>
        <sz val="12"/>
        <rFont val="ＭＳ Ｐゴシック"/>
        <family val="3"/>
        <charset val="128"/>
      </rPr>
      <t xml:space="preserve">提携会場名
</t>
    </r>
    <r>
      <rPr>
        <b/>
        <sz val="10"/>
        <rFont val="ＭＳ Ｐゴシック"/>
        <family val="3"/>
        <charset val="128"/>
      </rPr>
      <t>〔上記と異なる場合〕</t>
    </r>
    <rPh sb="1" eb="3">
      <t>テイケイ</t>
    </rPh>
    <rPh sb="3" eb="5">
      <t>カイジョウ</t>
    </rPh>
    <rPh sb="5" eb="6">
      <t>メイ</t>
    </rPh>
    <rPh sb="8" eb="10">
      <t>ジョウキ</t>
    </rPh>
    <rPh sb="11" eb="12">
      <t>コト</t>
    </rPh>
    <rPh sb="14" eb="16">
      <t>バアイ</t>
    </rPh>
    <phoneticPr fontId="10"/>
  </si>
  <si>
    <r>
      <rPr>
        <sz val="12"/>
        <color rgb="FFFF0000"/>
        <rFont val="ＭＳ Ｐゴシック"/>
        <family val="3"/>
        <charset val="128"/>
      </rPr>
      <t>＊</t>
    </r>
    <r>
      <rPr>
        <sz val="12"/>
        <rFont val="ＭＳ Ｐゴシック"/>
        <family val="3"/>
        <charset val="128"/>
      </rPr>
      <t>都道府県</t>
    </r>
    <phoneticPr fontId="10"/>
  </si>
  <si>
    <r>
      <t xml:space="preserve"> 内に必要事項をご入力ください。</t>
    </r>
    <r>
      <rPr>
        <sz val="18"/>
        <color rgb="FFFF0000"/>
        <rFont val="ＭＳ Ｐゴシック"/>
        <family val="3"/>
        <charset val="128"/>
        <scheme val="major"/>
      </rPr>
      <t>＊</t>
    </r>
    <r>
      <rPr>
        <sz val="14"/>
        <rFont val="ＭＳ Ｐゴシック"/>
        <family val="3"/>
        <charset val="128"/>
        <scheme val="major"/>
      </rPr>
      <t>印は公式サイトに掲載いたします。</t>
    </r>
    <rPh sb="1" eb="2">
      <t>ナイ</t>
    </rPh>
    <rPh sb="3" eb="5">
      <t>ヒツヨウ</t>
    </rPh>
    <rPh sb="5" eb="7">
      <t>ジコウ</t>
    </rPh>
    <rPh sb="9" eb="11">
      <t>ニュウリョク</t>
    </rPh>
    <rPh sb="19" eb="21">
      <t>コウシキ</t>
    </rPh>
    <phoneticPr fontId="4"/>
  </si>
  <si>
    <r>
      <rPr>
        <sz val="12"/>
        <color rgb="FFFF0000"/>
        <rFont val="ＭＳ Ｐゴシック"/>
        <family val="3"/>
        <charset val="128"/>
        <scheme val="major"/>
      </rPr>
      <t>＊</t>
    </r>
    <r>
      <rPr>
        <sz val="12"/>
        <rFont val="ＭＳ Ｐゴシック"/>
        <family val="3"/>
        <charset val="128"/>
        <scheme val="major"/>
      </rPr>
      <t>徒歩</t>
    </r>
    <rPh sb="1" eb="3">
      <t>トホ</t>
    </rPh>
    <phoneticPr fontId="10"/>
  </si>
  <si>
    <r>
      <rPr>
        <sz val="12"/>
        <color rgb="FFFF0000"/>
        <rFont val="ＭＳ Ｐゴシック"/>
        <family val="3"/>
        <charset val="128"/>
        <scheme val="major"/>
      </rPr>
      <t>＊</t>
    </r>
    <r>
      <rPr>
        <sz val="12"/>
        <rFont val="ＭＳ Ｐゴシック"/>
        <family val="3"/>
        <charset val="128"/>
        <scheme val="major"/>
      </rPr>
      <t>最寄り駅・
バス停留所</t>
    </r>
    <rPh sb="1" eb="3">
      <t>モヨ</t>
    </rPh>
    <rPh sb="4" eb="5">
      <t>エキ</t>
    </rPh>
    <rPh sb="9" eb="12">
      <t>テイリュウジョ</t>
    </rPh>
    <phoneticPr fontId="10"/>
  </si>
  <si>
    <r>
      <rPr>
        <sz val="11"/>
        <color rgb="FFFF0000"/>
        <rFont val="ＭＳ Ｐゴシック"/>
        <family val="3"/>
        <charset val="128"/>
        <scheme val="major"/>
      </rPr>
      <t>＊</t>
    </r>
    <r>
      <rPr>
        <sz val="11"/>
        <rFont val="ＭＳ Ｐゴシック"/>
        <family val="3"/>
        <charset val="128"/>
        <scheme val="major"/>
      </rPr>
      <t>登録を希望する検定日に
〇をつけてください</t>
    </r>
    <rPh sb="1" eb="3">
      <t>トウロク</t>
    </rPh>
    <phoneticPr fontId="4"/>
  </si>
  <si>
    <r>
      <rPr>
        <sz val="11"/>
        <color rgb="FFFF0000"/>
        <rFont val="ＭＳ Ｐゴシック"/>
        <family val="3"/>
        <charset val="128"/>
        <scheme val="major"/>
      </rPr>
      <t>＊</t>
    </r>
    <r>
      <rPr>
        <sz val="11"/>
        <rFont val="ＭＳ Ｐゴシック"/>
        <family val="3"/>
        <charset val="128"/>
        <scheme val="major"/>
      </rPr>
      <t>提携機関の定める
検定開始時刻</t>
    </r>
    <rPh sb="1" eb="3">
      <t>テイケイ</t>
    </rPh>
    <rPh sb="3" eb="5">
      <t>キカン</t>
    </rPh>
    <rPh sb="6" eb="7">
      <t>サダ</t>
    </rPh>
    <rPh sb="10" eb="12">
      <t>ケンテイ</t>
    </rPh>
    <rPh sb="12" eb="14">
      <t>カイシ</t>
    </rPh>
    <rPh sb="14" eb="16">
      <t>ジコク</t>
    </rPh>
    <phoneticPr fontId="4"/>
  </si>
  <si>
    <r>
      <rPr>
        <sz val="11"/>
        <color rgb="FFFF0000"/>
        <rFont val="ＭＳ Ｐゴシック"/>
        <family val="3"/>
        <charset val="128"/>
        <scheme val="major"/>
      </rPr>
      <t>＊</t>
    </r>
    <r>
      <rPr>
        <sz val="11"/>
        <rFont val="ＭＳ Ｐゴシック"/>
        <family val="3"/>
        <charset val="128"/>
        <scheme val="major"/>
      </rPr>
      <t>受け入れ可能な階級</t>
    </r>
    <rPh sb="1" eb="2">
      <t>ウ</t>
    </rPh>
    <rPh sb="3" eb="4">
      <t>イ</t>
    </rPh>
    <rPh sb="5" eb="7">
      <t>カノウ</t>
    </rPh>
    <rPh sb="8" eb="10">
      <t>カイキュウ</t>
    </rPh>
    <phoneticPr fontId="4"/>
  </si>
  <si>
    <r>
      <rPr>
        <sz val="10"/>
        <rFont val="ＭＳ Ｐゴシック"/>
        <family val="3"/>
        <charset val="128"/>
        <scheme val="major"/>
      </rPr>
      <t>(2024年)</t>
    </r>
    <r>
      <rPr>
        <sz val="12"/>
        <rFont val="ＭＳ Ｐゴシック"/>
        <family val="3"/>
        <charset val="128"/>
        <scheme val="major"/>
      </rPr>
      <t xml:space="preserve">
第421回 2月 17日（土）</t>
    </r>
    <rPh sb="8" eb="9">
      <t>ダイ</t>
    </rPh>
    <rPh sb="15" eb="16">
      <t>カイ</t>
    </rPh>
    <rPh sb="20" eb="21">
      <t>ガツ</t>
    </rPh>
    <rPh sb="21" eb="22">
      <t>ニチド</t>
    </rPh>
    <phoneticPr fontId="4"/>
  </si>
  <si>
    <t>※提携会場登録申請締切日(受付開始日3週間前)までに提携会場の登録申請（初回申し込みの場合は契約書
　返送）があったものを公式サイトに掲載いたします。受付開始日・申込締切日は公式サイトをご確認ください。</t>
    <rPh sb="1" eb="3">
      <t>テイケイ</t>
    </rPh>
    <rPh sb="3" eb="5">
      <t>カイジョウ</t>
    </rPh>
    <rPh sb="5" eb="7">
      <t>トウロク</t>
    </rPh>
    <rPh sb="7" eb="9">
      <t>シンセイ</t>
    </rPh>
    <rPh sb="9" eb="11">
      <t>シメキリ</t>
    </rPh>
    <rPh sb="11" eb="12">
      <t>ビ</t>
    </rPh>
    <rPh sb="17" eb="18">
      <t>ビ</t>
    </rPh>
    <rPh sb="19" eb="21">
      <t>シュウカン</t>
    </rPh>
    <rPh sb="61" eb="63">
      <t>コウシキ</t>
    </rPh>
    <rPh sb="75" eb="77">
      <t>ウケツケ</t>
    </rPh>
    <rPh sb="77" eb="79">
      <t>カイシ</t>
    </rPh>
    <rPh sb="79" eb="80">
      <t>ビ</t>
    </rPh>
    <rPh sb="81" eb="83">
      <t>モウシコミ</t>
    </rPh>
    <rPh sb="83" eb="85">
      <t>シメキリ</t>
    </rPh>
    <rPh sb="85" eb="86">
      <t>ビ</t>
    </rPh>
    <rPh sb="87" eb="89">
      <t>コウシキ</t>
    </rPh>
    <rPh sb="94" eb="96">
      <t>カクニン</t>
    </rPh>
    <phoneticPr fontId="10"/>
  </si>
  <si>
    <t>第408回  6月 24日（土）</t>
    <rPh sb="0" eb="1">
      <t>ダイ</t>
    </rPh>
    <rPh sb="8" eb="9">
      <t>カイ</t>
    </rPh>
    <rPh sb="13" eb="14">
      <t>ガツ</t>
    </rPh>
    <rPh sb="14" eb="15">
      <t>ド</t>
    </rPh>
    <phoneticPr fontId="4"/>
  </si>
  <si>
    <t>第409回  7月  8日（土）</t>
    <rPh sb="0" eb="1">
      <t>ダイ</t>
    </rPh>
    <rPh sb="8" eb="9">
      <t>カイ</t>
    </rPh>
    <rPh sb="13" eb="14">
      <t>ガツ</t>
    </rPh>
    <rPh sb="14" eb="15">
      <t>ニチド</t>
    </rPh>
    <phoneticPr fontId="4"/>
  </si>
  <si>
    <t>第411回  8月 26日（土）</t>
    <rPh sb="0" eb="1">
      <t>ダイ</t>
    </rPh>
    <rPh sb="8" eb="9">
      <t>カイ</t>
    </rPh>
    <rPh sb="13" eb="14">
      <t>ガツ</t>
    </rPh>
    <rPh sb="14" eb="15">
      <t>ニチド</t>
    </rPh>
    <phoneticPr fontId="4"/>
  </si>
  <si>
    <t>第412回  9月 30日（土）</t>
    <rPh sb="0" eb="1">
      <t>ダイ</t>
    </rPh>
    <rPh sb="8" eb="9">
      <t>カイ</t>
    </rPh>
    <rPh sb="13" eb="14">
      <t>ガツ</t>
    </rPh>
    <rPh sb="14" eb="15">
      <t>ニチド</t>
    </rPh>
    <phoneticPr fontId="4"/>
  </si>
  <si>
    <t>第418回 12月  2日（土）</t>
    <rPh sb="0" eb="1">
      <t>ダイ</t>
    </rPh>
    <rPh sb="8" eb="9">
      <t>カイ</t>
    </rPh>
    <rPh sb="13" eb="14">
      <t>ガツ</t>
    </rPh>
    <rPh sb="14" eb="15">
      <t>ド</t>
    </rPh>
    <phoneticPr fontId="4"/>
  </si>
  <si>
    <r>
      <rPr>
        <sz val="10"/>
        <rFont val="ＭＳ Ｐゴシック"/>
        <family val="3"/>
        <charset val="128"/>
        <scheme val="major"/>
      </rPr>
      <t>(2024年)</t>
    </r>
    <r>
      <rPr>
        <sz val="12"/>
        <rFont val="ＭＳ Ｐゴシック"/>
        <family val="3"/>
        <charset val="128"/>
        <scheme val="major"/>
      </rPr>
      <t xml:space="preserve">
第419回  1月 27日（土）</t>
    </r>
    <rPh sb="5" eb="6">
      <t>ネン</t>
    </rPh>
    <rPh sb="8" eb="9">
      <t>ダイ</t>
    </rPh>
    <rPh sb="16" eb="17">
      <t>カイ</t>
    </rPh>
    <rPh sb="21" eb="22">
      <t>ガツ</t>
    </rPh>
    <rPh sb="22" eb="23">
      <t>ニチド</t>
    </rPh>
    <phoneticPr fontId="4"/>
  </si>
  <si>
    <t>【このフォームでお預かりする個人情報の取り扱いについて】
１）事業者の名称　公益財団法人 日本数学検定協会 理事長 髙田忍 〒110－0005 東京都台東区上野5－1－1　文昌堂ビル6 階　２）個人情報保護管理者の職名、所属及び連絡先　管理者職名＝個人情報保護管理者、所属部署＝事務局 事務局次長、連絡先＝03－5812－8340　３）個人情報の利用目的　提携会場の登録に関する業務（提携機関および提携会場情報の管理、担当者情報の管理、提携会場受検の実施に関する契約締結、検定資材の送付、担当者との連絡、提携会場受検希望者への情報提供、同様の検定のご案内、各種問い合わせの対応、緊急時の連絡など）、調査・分析、統計資料・マーケティングデータの作成、当協会の公益事業に関連する研究・企画開発、その他当協会が行う公益事業に関するご案内などのため。　４）個人情報取り扱いの委託　前項利用目的の範囲に限って個人情報を外部に委託することがあります。　５）個人情報の第三者への提供　提携会場受検実施を希望された場合、都道府県、団体名、連絡先を「提携会場校」として当協会公式サイトや団体向け資料に掲載することがあります。その他、法令に定める特別な場合を除いて、ご本人の同意なく第三者へ開示・提供いたしません。　6）個人情報の開示等の請求　公益財団法人 日本数学検定協会　カスタマーサービスセンター　〒110-0005 東京都台東区上野5-1-1 文昌堂ビル4階　電話：03-5812-8341　FAX：03-5812-8345　電話お問い合わせ時間：月～金 10:00～16:00（祝日、年末年始、当協会の休業日を除く）　7）個人情報を提供されることの任意性についてご本人様が当協会の個人情報を提供されるかどうかは任意によるものです。ただし正しい情報をいただけない場合、適切な対応ができない場合があります。</t>
    <rPh sb="58" eb="60">
      <t>タカダ</t>
    </rPh>
    <rPh sb="60" eb="61">
      <t>シノブ</t>
    </rPh>
    <phoneticPr fontId="4"/>
  </si>
  <si>
    <t>１回め</t>
    <rPh sb="1" eb="2">
      <t>カイ</t>
    </rPh>
    <phoneticPr fontId="10"/>
  </si>
  <si>
    <t>２回め</t>
    <rPh sb="1" eb="2">
      <t>カイ</t>
    </rPh>
    <phoneticPr fontId="10"/>
  </si>
  <si>
    <t>人</t>
    <rPh sb="0" eb="1">
      <t>ニン</t>
    </rPh>
    <phoneticPr fontId="10"/>
  </si>
  <si>
    <r>
      <rPr>
        <sz val="10"/>
        <rFont val="ＭＳ Ｐゴシック"/>
        <family val="3"/>
        <charset val="128"/>
        <scheme val="major"/>
      </rPr>
      <t>(2024年)</t>
    </r>
    <r>
      <rPr>
        <sz val="12"/>
        <rFont val="ＭＳ Ｐゴシック"/>
        <family val="3"/>
        <charset val="128"/>
        <scheme val="major"/>
      </rPr>
      <t xml:space="preserve">
第422回  3月  2日（土）</t>
    </r>
    <rPh sb="8" eb="9">
      <t>ダイ</t>
    </rPh>
    <rPh sb="16" eb="17">
      <t>カイ</t>
    </rPh>
    <rPh sb="21" eb="22">
      <t>ガツ</t>
    </rPh>
    <rPh sb="22" eb="23">
      <t>ニチド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</si>
</sst>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quot;m&quot;/&quot;d\(aaa\)"/>
    <numFmt numFmtId="177" formatCode="m&quot;月&quot;d&quot;日&quot;\(aaa\)"/>
  </numFmts>
  <fonts count="39" x14ac:knownFonts="1">
    <font>
      <sz val="11"/>
      <color theme="1"/>
      <name val="ＭＳ Ｐゴシック"/>
      <family val="2"/>
      <charset val="128"/>
      <scheme val="minor"/>
    </font>
    <font>
      <sz val="11"/>
      <name val="ＭＳ Ｐゴシック"/>
      <family val="3"/>
      <charset val="128"/>
    </font>
    <font>
      <sz val="10.5"/>
      <name val="ＭＳ ゴシック"/>
      <family val="3"/>
      <charset val="128"/>
    </font>
    <font>
      <sz val="11"/>
      <name val="ＭＳ ゴシック"/>
      <family val="3"/>
      <charset val="128"/>
    </font>
    <font>
      <sz val="6"/>
      <name val="ＭＳ Ｐゴシック"/>
      <family val="3"/>
      <charset val="128"/>
    </font>
    <font>
      <b/>
      <sz val="12"/>
      <name val="ＭＳ ゴシック"/>
      <family val="3"/>
      <charset val="128"/>
    </font>
    <font>
      <sz val="9"/>
      <name val="ＭＳ Ｐゴシック"/>
      <family val="3"/>
      <charset val="128"/>
    </font>
    <font>
      <b/>
      <sz val="10"/>
      <name val="ＭＳ Ｐゴシック"/>
      <family val="3"/>
      <charset val="128"/>
    </font>
    <font>
      <b/>
      <sz val="18"/>
      <name val="ＭＳ ゴシック"/>
      <family val="3"/>
      <charset val="128"/>
    </font>
    <font>
      <sz val="9"/>
      <name val="ＭＳ ゴシック"/>
      <family val="3"/>
      <charset val="128"/>
    </font>
    <font>
      <sz val="6"/>
      <name val="ＭＳ Ｐゴシック"/>
      <family val="2"/>
      <charset val="128"/>
      <scheme val="minor"/>
    </font>
    <font>
      <sz val="12"/>
      <name val="ＭＳ Ｐゴシック"/>
      <family val="3"/>
      <charset val="128"/>
    </font>
    <font>
      <sz val="12"/>
      <color rgb="FFFF0000"/>
      <name val="ＭＳ Ｐゴシック"/>
      <family val="3"/>
      <charset val="128"/>
    </font>
    <font>
      <sz val="8"/>
      <name val="ＭＳ Ｐゴシック"/>
      <family val="3"/>
      <charset val="128"/>
    </font>
    <font>
      <sz val="12"/>
      <color theme="1"/>
      <name val="ＭＳ Ｐゴシック"/>
      <family val="3"/>
      <charset val="128"/>
      <scheme val="minor"/>
    </font>
    <font>
      <b/>
      <sz val="14"/>
      <color theme="1"/>
      <name val="ＭＳ Ｐゴシック"/>
      <family val="3"/>
      <charset val="128"/>
      <scheme val="minor"/>
    </font>
    <font>
      <sz val="16"/>
      <name val="ＭＳ ゴシック"/>
      <family val="3"/>
      <charset val="128"/>
    </font>
    <font>
      <sz val="14"/>
      <name val="ＭＳ ゴシック"/>
      <family val="3"/>
      <charset val="128"/>
    </font>
    <font>
      <sz val="14"/>
      <name val="ＭＳ Ｐゴシック"/>
      <family val="3"/>
      <charset val="128"/>
    </font>
    <font>
      <sz val="24"/>
      <color theme="1"/>
      <name val="ＭＳ Ｐゴシック"/>
      <family val="2"/>
      <charset val="128"/>
      <scheme val="minor"/>
    </font>
    <font>
      <sz val="24"/>
      <color theme="1"/>
      <name val="ＭＳ Ｐゴシック"/>
      <family val="3"/>
      <charset val="128"/>
      <scheme val="minor"/>
    </font>
    <font>
      <sz val="14"/>
      <color rgb="FFFF0000"/>
      <name val="ＭＳ Ｐゴシック"/>
      <family val="3"/>
      <charset val="128"/>
    </font>
    <font>
      <sz val="11"/>
      <name val="ＭＳ Ｐゴシック"/>
      <family val="3"/>
      <charset val="128"/>
      <scheme val="minor"/>
    </font>
    <font>
      <b/>
      <sz val="11"/>
      <color rgb="FFFF0000"/>
      <name val="ＭＳ Ｐゴシック"/>
      <family val="3"/>
      <charset val="128"/>
      <scheme val="minor"/>
    </font>
    <font>
      <b/>
      <sz val="12"/>
      <name val="ＭＳ Ｐゴシック"/>
      <family val="3"/>
      <charset val="128"/>
    </font>
    <font>
      <b/>
      <sz val="22"/>
      <name val="ＭＳ Ｐゴシック"/>
      <family val="3"/>
      <charset val="128"/>
    </font>
    <font>
      <b/>
      <sz val="14"/>
      <name val="ＭＳ Ｐゴシック"/>
      <family val="3"/>
      <charset val="128"/>
    </font>
    <font>
      <sz val="14"/>
      <color theme="1"/>
      <name val="ＭＳ Ｐゴシック"/>
      <family val="3"/>
      <charset val="128"/>
      <scheme val="minor"/>
    </font>
    <font>
      <sz val="14"/>
      <name val="ＭＳ Ｐゴシック"/>
      <family val="3"/>
      <charset val="128"/>
      <scheme val="major"/>
    </font>
    <font>
      <sz val="18"/>
      <color rgb="FFFF0000"/>
      <name val="ＭＳ Ｐゴシック"/>
      <family val="3"/>
      <charset val="128"/>
      <scheme val="major"/>
    </font>
    <font>
      <sz val="10"/>
      <name val="ＭＳ Ｐゴシック"/>
      <family val="3"/>
      <charset val="128"/>
      <scheme val="major"/>
    </font>
    <font>
      <sz val="12"/>
      <name val="ＭＳ Ｐゴシック"/>
      <family val="3"/>
      <charset val="128"/>
      <scheme val="major"/>
    </font>
    <font>
      <sz val="12"/>
      <color rgb="FFFF0000"/>
      <name val="ＭＳ Ｐゴシック"/>
      <family val="3"/>
      <charset val="128"/>
      <scheme val="major"/>
    </font>
    <font>
      <sz val="16"/>
      <name val="ＭＳ Ｐゴシック"/>
      <family val="3"/>
      <charset val="128"/>
      <scheme val="major"/>
    </font>
    <font>
      <sz val="14"/>
      <color rgb="FFFF0000"/>
      <name val="ＭＳ Ｐゴシック"/>
      <family val="3"/>
      <charset val="128"/>
      <scheme val="major"/>
    </font>
    <font>
      <sz val="11"/>
      <name val="ＭＳ Ｐゴシック"/>
      <family val="3"/>
      <charset val="128"/>
      <scheme val="major"/>
    </font>
    <font>
      <sz val="11"/>
      <color rgb="FFFF0000"/>
      <name val="ＭＳ Ｐゴシック"/>
      <family val="3"/>
      <charset val="128"/>
      <scheme val="major"/>
    </font>
    <font>
      <sz val="11"/>
      <color theme="1"/>
      <name val="ＭＳ Ｐゴシック"/>
      <family val="3"/>
      <charset val="128"/>
      <scheme val="major"/>
    </font>
    <font>
      <sz val="8"/>
      <name val="ＭＳ Ｐゴシック"/>
      <family val="3"/>
      <charset val="128"/>
      <scheme val="major"/>
    </font>
  </fonts>
  <fills count="8">
    <fill>
      <patternFill patternType="none"/>
    </fill>
    <fill>
      <patternFill patternType="gray125"/>
    </fill>
    <fill>
      <patternFill patternType="solid">
        <fgColor indexed="26"/>
        <bgColor indexed="64"/>
      </patternFill>
    </fill>
    <fill>
      <patternFill patternType="solid">
        <fgColor rgb="FFFFFFCC"/>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E6E6E6"/>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double">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double">
        <color indexed="64"/>
      </top>
      <bottom style="thin">
        <color theme="1"/>
      </bottom>
      <diagonal/>
    </border>
    <border>
      <left/>
      <right style="medium">
        <color indexed="64"/>
      </right>
      <top style="double">
        <color indexed="64"/>
      </top>
      <bottom/>
      <diagonal/>
    </border>
    <border>
      <left style="medium">
        <color indexed="64"/>
      </left>
      <right/>
      <top style="thin">
        <color theme="1"/>
      </top>
      <bottom style="thin">
        <color theme="1"/>
      </bottom>
      <diagonal/>
    </border>
    <border>
      <left style="medium">
        <color indexed="64"/>
      </left>
      <right style="thin">
        <color indexed="64"/>
      </right>
      <top style="thin">
        <color theme="1"/>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style="double">
        <color indexed="64"/>
      </top>
      <bottom style="thin">
        <color theme="1"/>
      </bottom>
      <diagonal/>
    </border>
    <border>
      <left/>
      <right/>
      <top style="thin">
        <color theme="1"/>
      </top>
      <bottom style="thin">
        <color theme="1"/>
      </bottom>
      <diagonal/>
    </border>
    <border>
      <left/>
      <right/>
      <top style="thin">
        <color theme="1"/>
      </top>
      <bottom style="medium">
        <color indexed="64"/>
      </bottom>
      <diagonal/>
    </border>
    <border>
      <left/>
      <right/>
      <top/>
      <bottom style="medium">
        <color indexed="64"/>
      </bottom>
      <diagonal/>
    </border>
    <border>
      <left style="medium">
        <color indexed="64"/>
      </left>
      <right style="medium">
        <color indexed="64"/>
      </right>
      <top/>
      <bottom style="double">
        <color indexed="64"/>
      </bottom>
      <diagonal/>
    </border>
    <border>
      <left style="medium">
        <color indexed="64"/>
      </left>
      <right/>
      <top/>
      <bottom style="medium">
        <color indexed="64"/>
      </bottom>
      <diagonal/>
    </border>
    <border>
      <left style="medium">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diagonalUp="1">
      <left style="medium">
        <color indexed="64"/>
      </left>
      <right style="medium">
        <color indexed="64"/>
      </right>
      <top style="thin">
        <color indexed="64"/>
      </top>
      <bottom/>
      <diagonal style="thin">
        <color indexed="64"/>
      </diagonal>
    </border>
    <border diagonalUp="1">
      <left style="medium">
        <color indexed="64"/>
      </left>
      <right style="medium">
        <color indexed="64"/>
      </right>
      <top/>
      <bottom style="thin">
        <color indexed="64"/>
      </bottom>
      <diagonal style="thin">
        <color indexed="64"/>
      </diagonal>
    </border>
    <border diagonalUp="1">
      <left style="medium">
        <color indexed="64"/>
      </left>
      <right style="medium">
        <color indexed="64"/>
      </right>
      <top style="thin">
        <color indexed="64"/>
      </top>
      <bottom style="medium">
        <color indexed="64"/>
      </bottom>
      <diagonal style="thin">
        <color indexed="64"/>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dotted">
        <color indexed="64"/>
      </left>
      <right/>
      <top style="medium">
        <color indexed="64"/>
      </top>
      <bottom style="hair">
        <color indexed="64"/>
      </bottom>
      <diagonal/>
    </border>
    <border>
      <left style="dotted">
        <color indexed="64"/>
      </left>
      <right/>
      <top style="hair">
        <color indexed="64"/>
      </top>
      <bottom style="medium">
        <color indexed="64"/>
      </bottom>
      <diagonal/>
    </border>
    <border>
      <left style="dotted">
        <color indexed="64"/>
      </left>
      <right/>
      <top style="hair">
        <color indexed="64"/>
      </top>
      <bottom style="hair">
        <color indexed="64"/>
      </bottom>
      <diagonal/>
    </border>
    <border>
      <left style="dotted">
        <color indexed="64"/>
      </left>
      <right/>
      <top style="medium">
        <color indexed="64"/>
      </top>
      <bottom style="medium">
        <color indexed="64"/>
      </bottom>
      <diagonal/>
    </border>
  </borders>
  <cellStyleXfs count="2">
    <xf numFmtId="0" fontId="0" fillId="0" borderId="0">
      <alignment vertical="center"/>
    </xf>
    <xf numFmtId="0" fontId="1" fillId="0" borderId="0">
      <alignment vertical="center"/>
    </xf>
  </cellStyleXfs>
  <cellXfs count="174">
    <xf numFmtId="0" fontId="0" fillId="0" borderId="0" xfId="0">
      <alignment vertical="center"/>
    </xf>
    <xf numFmtId="0" fontId="3" fillId="0" borderId="0" xfId="1" applyFont="1" applyAlignment="1">
      <alignment horizontal="right" vertical="center"/>
    </xf>
    <xf numFmtId="0" fontId="2" fillId="0" borderId="0" xfId="1" applyFont="1" applyAlignment="1">
      <alignment horizontal="left" vertical="center"/>
    </xf>
    <xf numFmtId="0" fontId="3" fillId="0" borderId="0" xfId="1" applyFont="1" applyAlignment="1">
      <alignment vertical="center" wrapText="1"/>
    </xf>
    <xf numFmtId="0" fontId="3" fillId="0" borderId="0" xfId="1" applyFont="1" applyAlignment="1">
      <alignment horizontal="left" vertical="center"/>
    </xf>
    <xf numFmtId="0" fontId="3" fillId="0" borderId="0" xfId="1" applyFont="1" applyAlignment="1">
      <alignment horizontal="right" vertical="center" wrapText="1"/>
    </xf>
    <xf numFmtId="0" fontId="1" fillId="0" borderId="0" xfId="1">
      <alignment vertical="center"/>
    </xf>
    <xf numFmtId="0" fontId="8" fillId="0" borderId="0" xfId="1" applyFont="1" applyAlignment="1">
      <alignment horizontal="center" vertical="center"/>
    </xf>
    <xf numFmtId="0" fontId="9" fillId="0" borderId="0" xfId="1" applyFont="1" applyAlignment="1">
      <alignment vertical="center" wrapText="1"/>
    </xf>
    <xf numFmtId="0" fontId="6" fillId="0" borderId="0" xfId="1" applyFont="1" applyAlignment="1">
      <alignment vertical="center" shrinkToFit="1"/>
    </xf>
    <xf numFmtId="0" fontId="6" fillId="0" borderId="0" xfId="1" applyFont="1">
      <alignment vertical="center"/>
    </xf>
    <xf numFmtId="0" fontId="3" fillId="2" borderId="1" xfId="1" applyFont="1" applyFill="1" applyBorder="1" applyAlignment="1">
      <alignment horizontal="left" vertical="center" wrapText="1"/>
    </xf>
    <xf numFmtId="0" fontId="14" fillId="0" borderId="20" xfId="0" applyFont="1" applyBorder="1" applyAlignment="1">
      <alignment vertical="top" wrapText="1"/>
    </xf>
    <xf numFmtId="0" fontId="0" fillId="0" borderId="20" xfId="0" applyBorder="1" applyAlignment="1">
      <alignment vertical="top"/>
    </xf>
    <xf numFmtId="0" fontId="20" fillId="0" borderId="0" xfId="0" applyFont="1">
      <alignment vertical="center"/>
    </xf>
    <xf numFmtId="0" fontId="22" fillId="0" borderId="0" xfId="0" applyFont="1">
      <alignment vertical="center"/>
    </xf>
    <xf numFmtId="20" fontId="18" fillId="0" borderId="3" xfId="1" applyNumberFormat="1" applyFont="1" applyBorder="1" applyAlignment="1">
      <alignment horizontal="center" vertical="center" wrapText="1"/>
    </xf>
    <xf numFmtId="20" fontId="18" fillId="0" borderId="2" xfId="1" applyNumberFormat="1" applyFont="1" applyBorder="1" applyAlignment="1">
      <alignment horizontal="center" vertical="center" wrapText="1"/>
    </xf>
    <xf numFmtId="20" fontId="18" fillId="0" borderId="4" xfId="1" applyNumberFormat="1" applyFont="1" applyBorder="1" applyAlignment="1">
      <alignment horizontal="center" vertical="center" wrapText="1"/>
    </xf>
    <xf numFmtId="20" fontId="18" fillId="0" borderId="14" xfId="1" applyNumberFormat="1" applyFont="1" applyBorder="1" applyAlignment="1">
      <alignment horizontal="center" vertical="center" wrapText="1"/>
    </xf>
    <xf numFmtId="20" fontId="18" fillId="0" borderId="9" xfId="1" applyNumberFormat="1" applyFont="1" applyBorder="1" applyAlignment="1">
      <alignment horizontal="center" vertical="center" wrapText="1"/>
    </xf>
    <xf numFmtId="0" fontId="17" fillId="5" borderId="23" xfId="1" applyFont="1" applyFill="1" applyBorder="1" applyAlignment="1">
      <alignment horizontal="center" vertical="center" wrapText="1"/>
    </xf>
    <xf numFmtId="0" fontId="17" fillId="5" borderId="22" xfId="1" applyFont="1" applyFill="1" applyBorder="1" applyAlignment="1">
      <alignment horizontal="center" vertical="center" wrapText="1"/>
    </xf>
    <xf numFmtId="20" fontId="18" fillId="0" borderId="38" xfId="1" applyNumberFormat="1" applyFont="1" applyBorder="1" applyAlignment="1">
      <alignment horizontal="center" vertical="center" wrapText="1"/>
    </xf>
    <xf numFmtId="0" fontId="28" fillId="0" borderId="0" xfId="1" applyFont="1" applyAlignment="1">
      <alignment horizontal="left" vertical="center"/>
    </xf>
    <xf numFmtId="0" fontId="31" fillId="0" borderId="49" xfId="1" applyFont="1" applyBorder="1" applyAlignment="1">
      <alignment horizontal="center" vertical="center"/>
    </xf>
    <xf numFmtId="0" fontId="31" fillId="4" borderId="61" xfId="1" applyFont="1" applyFill="1" applyBorder="1" applyAlignment="1">
      <alignment horizontal="center" vertical="center"/>
    </xf>
    <xf numFmtId="0" fontId="5" fillId="3" borderId="49" xfId="1" applyFont="1" applyFill="1" applyBorder="1" applyAlignment="1" applyProtection="1">
      <alignment horizontal="center" vertical="center"/>
      <protection locked="0"/>
    </xf>
    <xf numFmtId="0" fontId="31" fillId="0" borderId="58" xfId="1" applyFont="1" applyBorder="1" applyAlignment="1">
      <alignment horizontal="center" vertical="center"/>
    </xf>
    <xf numFmtId="0" fontId="31" fillId="4" borderId="62" xfId="1" applyFont="1" applyFill="1" applyBorder="1" applyAlignment="1">
      <alignment horizontal="center" vertical="center"/>
    </xf>
    <xf numFmtId="0" fontId="5" fillId="3" borderId="58" xfId="1" applyFont="1" applyFill="1" applyBorder="1" applyAlignment="1" applyProtection="1">
      <alignment horizontal="center" vertical="center"/>
      <protection locked="0"/>
    </xf>
    <xf numFmtId="176" fontId="31" fillId="4" borderId="61" xfId="1" applyNumberFormat="1" applyFont="1" applyFill="1" applyBorder="1" applyAlignment="1">
      <alignment horizontal="center" vertical="center"/>
    </xf>
    <xf numFmtId="20" fontId="24" fillId="3" borderId="61" xfId="1" applyNumberFormat="1" applyFont="1" applyFill="1" applyBorder="1" applyAlignment="1" applyProtection="1">
      <alignment horizontal="center" vertical="center"/>
      <protection locked="0"/>
    </xf>
    <xf numFmtId="176" fontId="31" fillId="4" borderId="62" xfId="1" applyNumberFormat="1" applyFont="1" applyFill="1" applyBorder="1" applyAlignment="1">
      <alignment horizontal="center" vertical="center"/>
    </xf>
    <xf numFmtId="20" fontId="24" fillId="3" borderId="62" xfId="1" applyNumberFormat="1" applyFont="1" applyFill="1" applyBorder="1" applyAlignment="1" applyProtection="1">
      <alignment horizontal="center" vertical="center"/>
      <protection locked="0"/>
    </xf>
    <xf numFmtId="0" fontId="24" fillId="2" borderId="58" xfId="1" applyFont="1" applyFill="1" applyBorder="1" applyAlignment="1" applyProtection="1">
      <alignment horizontal="center" vertical="center" shrinkToFit="1"/>
      <protection locked="0"/>
    </xf>
    <xf numFmtId="0" fontId="0" fillId="6" borderId="0" xfId="0" applyFill="1">
      <alignment vertical="center"/>
    </xf>
    <xf numFmtId="0" fontId="22" fillId="6" borderId="0" xfId="0" applyFont="1" applyFill="1">
      <alignment vertical="center"/>
    </xf>
    <xf numFmtId="0" fontId="1" fillId="7" borderId="0" xfId="1" applyFill="1">
      <alignment vertical="center"/>
    </xf>
    <xf numFmtId="0" fontId="8" fillId="7" borderId="0" xfId="1" applyFont="1" applyFill="1">
      <alignment vertical="center"/>
    </xf>
    <xf numFmtId="0" fontId="8" fillId="7" borderId="0" xfId="1" applyFont="1" applyFill="1" applyAlignment="1">
      <alignment horizontal="center" vertical="center"/>
    </xf>
    <xf numFmtId="0" fontId="7" fillId="7" borderId="0" xfId="1" applyFont="1" applyFill="1" applyAlignment="1">
      <alignment vertical="center" wrapText="1"/>
    </xf>
    <xf numFmtId="0" fontId="0" fillId="7" borderId="0" xfId="0" applyFill="1">
      <alignment vertical="center"/>
    </xf>
    <xf numFmtId="0" fontId="3" fillId="7" borderId="0" xfId="1" applyFont="1" applyFill="1" applyAlignment="1">
      <alignment vertical="center" wrapText="1"/>
    </xf>
    <xf numFmtId="0" fontId="3" fillId="7" borderId="0" xfId="1" applyFont="1" applyFill="1" applyAlignment="1">
      <alignment horizontal="left" vertical="center" wrapText="1"/>
    </xf>
    <xf numFmtId="0" fontId="21" fillId="7" borderId="0" xfId="1" applyFont="1" applyFill="1" applyAlignment="1">
      <alignment vertical="center" wrapText="1"/>
    </xf>
    <xf numFmtId="0" fontId="18" fillId="7" borderId="0" xfId="1" applyFont="1" applyFill="1" applyAlignment="1">
      <alignment vertical="center" wrapText="1"/>
    </xf>
    <xf numFmtId="0" fontId="0" fillId="7" borderId="0" xfId="0" applyFill="1" applyAlignment="1">
      <alignment vertical="center" wrapText="1"/>
    </xf>
    <xf numFmtId="0" fontId="22" fillId="7" borderId="0" xfId="0" applyFont="1" applyFill="1">
      <alignment vertical="center"/>
    </xf>
    <xf numFmtId="0" fontId="31" fillId="0" borderId="51" xfId="1" applyFont="1" applyBorder="1" applyAlignment="1">
      <alignment horizontal="center" vertical="center"/>
    </xf>
    <xf numFmtId="0" fontId="31" fillId="0" borderId="60" xfId="1" applyFont="1" applyBorder="1" applyAlignment="1">
      <alignment horizontal="center" vertical="center"/>
    </xf>
    <xf numFmtId="0" fontId="1" fillId="0" borderId="51" xfId="1" applyBorder="1" applyAlignment="1" applyProtection="1">
      <alignment vertical="center" shrinkToFit="1"/>
      <protection locked="0"/>
    </xf>
    <xf numFmtId="0" fontId="1" fillId="0" borderId="60" xfId="1" applyBorder="1" applyAlignment="1" applyProtection="1">
      <alignment vertical="center" shrinkToFit="1"/>
      <protection locked="0"/>
    </xf>
    <xf numFmtId="0" fontId="24" fillId="2" borderId="49" xfId="1" applyFont="1" applyFill="1" applyBorder="1" applyAlignment="1" applyProtection="1">
      <alignment horizontal="center" vertical="center" shrinkToFit="1"/>
      <protection locked="0"/>
    </xf>
    <xf numFmtId="0" fontId="8" fillId="0" borderId="0" xfId="1" applyFont="1" applyAlignment="1">
      <alignment horizontal="center" vertical="center"/>
    </xf>
    <xf numFmtId="0" fontId="26" fillId="0" borderId="0" xfId="1" applyFont="1" applyAlignment="1">
      <alignment horizontal="left" vertical="center" wrapText="1"/>
    </xf>
    <xf numFmtId="0" fontId="27" fillId="0" borderId="0" xfId="0" applyFont="1" applyAlignment="1">
      <alignment horizontal="left" vertical="center"/>
    </xf>
    <xf numFmtId="0" fontId="38" fillId="0" borderId="20" xfId="1" applyFont="1" applyBorder="1" applyAlignment="1">
      <alignment horizontal="left" vertical="center" wrapText="1"/>
    </xf>
    <xf numFmtId="0" fontId="34" fillId="0" borderId="0" xfId="1" applyFont="1" applyAlignment="1">
      <alignment horizontal="left" vertical="center" wrapText="1"/>
    </xf>
    <xf numFmtId="0" fontId="28" fillId="0" borderId="0" xfId="1" applyFont="1" applyAlignment="1">
      <alignment horizontal="left" vertical="center" wrapText="1"/>
    </xf>
    <xf numFmtId="0" fontId="30" fillId="0" borderId="66" xfId="1" applyFont="1" applyBorder="1" applyAlignment="1" applyProtection="1">
      <alignment vertical="center" shrinkToFit="1"/>
      <protection locked="0"/>
    </xf>
    <xf numFmtId="0" fontId="30" fillId="0" borderId="44" xfId="1" applyFont="1" applyBorder="1" applyAlignment="1" applyProtection="1">
      <alignment vertical="center" shrinkToFit="1"/>
      <protection locked="0"/>
    </xf>
    <xf numFmtId="0" fontId="30" fillId="0" borderId="46" xfId="1" applyFont="1" applyBorder="1" applyAlignment="1" applyProtection="1">
      <alignment vertical="center" shrinkToFit="1"/>
      <protection locked="0"/>
    </xf>
    <xf numFmtId="0" fontId="30" fillId="0" borderId="63" xfId="1" applyFont="1" applyBorder="1" applyAlignment="1" applyProtection="1">
      <alignment vertical="center" shrinkToFit="1"/>
      <protection locked="0"/>
    </xf>
    <xf numFmtId="0" fontId="30" fillId="0" borderId="48" xfId="1" applyFont="1" applyBorder="1" applyAlignment="1" applyProtection="1">
      <alignment vertical="center" shrinkToFit="1"/>
      <protection locked="0"/>
    </xf>
    <xf numFmtId="0" fontId="30" fillId="0" borderId="51" xfId="1" applyFont="1" applyBorder="1" applyAlignment="1" applyProtection="1">
      <alignment vertical="center" shrinkToFit="1"/>
      <protection locked="0"/>
    </xf>
    <xf numFmtId="0" fontId="30" fillId="0" borderId="65" xfId="1" applyFont="1" applyBorder="1" applyAlignment="1" applyProtection="1">
      <alignment vertical="center" shrinkToFit="1"/>
      <protection locked="0"/>
    </xf>
    <xf numFmtId="0" fontId="30" fillId="0" borderId="53" xfId="1" applyFont="1" applyBorder="1" applyAlignment="1" applyProtection="1">
      <alignment vertical="center" shrinkToFit="1"/>
      <protection locked="0"/>
    </xf>
    <xf numFmtId="0" fontId="30" fillId="0" borderId="55" xfId="1" applyFont="1" applyBorder="1" applyAlignment="1" applyProtection="1">
      <alignment vertical="center" shrinkToFit="1"/>
      <protection locked="0"/>
    </xf>
    <xf numFmtId="0" fontId="30" fillId="0" borderId="64" xfId="1" applyFont="1" applyBorder="1" applyAlignment="1" applyProtection="1">
      <alignment vertical="center" shrinkToFit="1"/>
      <protection locked="0"/>
    </xf>
    <xf numFmtId="0" fontId="30" fillId="0" borderId="57" xfId="1" applyFont="1" applyBorder="1" applyAlignment="1" applyProtection="1">
      <alignment vertical="center" shrinkToFit="1"/>
      <protection locked="0"/>
    </xf>
    <xf numFmtId="0" fontId="30" fillId="0" borderId="60" xfId="1" applyFont="1" applyBorder="1" applyAlignment="1" applyProtection="1">
      <alignment vertical="center" shrinkToFit="1"/>
      <protection locked="0"/>
    </xf>
    <xf numFmtId="0" fontId="5" fillId="2" borderId="58" xfId="1" applyFont="1" applyFill="1" applyBorder="1" applyAlignment="1" applyProtection="1">
      <alignment horizontal="left" vertical="center" shrinkToFit="1"/>
      <protection locked="0"/>
    </xf>
    <xf numFmtId="0" fontId="5" fillId="2" borderId="57" xfId="1" applyFont="1" applyFill="1" applyBorder="1" applyAlignment="1" applyProtection="1">
      <alignment horizontal="left" vertical="center" shrinkToFit="1"/>
      <protection locked="0"/>
    </xf>
    <xf numFmtId="0" fontId="5" fillId="2" borderId="54" xfId="1" applyFont="1" applyFill="1" applyBorder="1" applyAlignment="1" applyProtection="1">
      <alignment horizontal="left" vertical="center" shrinkToFit="1"/>
      <protection locked="0"/>
    </xf>
    <xf numFmtId="0" fontId="5" fillId="2" borderId="53" xfId="1" applyFont="1" applyFill="1" applyBorder="1" applyAlignment="1" applyProtection="1">
      <alignment horizontal="left" vertical="center" shrinkToFit="1"/>
      <protection locked="0"/>
    </xf>
    <xf numFmtId="0" fontId="5" fillId="2" borderId="49" xfId="1" applyFont="1" applyFill="1" applyBorder="1" applyAlignment="1" applyProtection="1">
      <alignment horizontal="left" vertical="center" shrinkToFit="1"/>
      <protection locked="0"/>
    </xf>
    <xf numFmtId="0" fontId="5" fillId="2" borderId="48" xfId="1" applyFont="1" applyFill="1" applyBorder="1" applyAlignment="1" applyProtection="1">
      <alignment horizontal="left" vertical="center" shrinkToFit="1"/>
      <protection locked="0"/>
    </xf>
    <xf numFmtId="0" fontId="5" fillId="2" borderId="45" xfId="1" applyFont="1" applyFill="1" applyBorder="1" applyAlignment="1" applyProtection="1">
      <alignment horizontal="left" vertical="center" shrinkToFit="1"/>
      <protection locked="0"/>
    </xf>
    <xf numFmtId="0" fontId="5" fillId="2" borderId="44" xfId="1" applyFont="1" applyFill="1" applyBorder="1" applyAlignment="1" applyProtection="1">
      <alignment horizontal="left" vertical="center" shrinkToFit="1"/>
      <protection locked="0"/>
    </xf>
    <xf numFmtId="0" fontId="31" fillId="0" borderId="34" xfId="1" applyFont="1" applyBorder="1" applyAlignment="1">
      <alignment horizontal="left" vertical="center" wrapText="1" indent="1"/>
    </xf>
    <xf numFmtId="0" fontId="31" fillId="0" borderId="35" xfId="1" applyFont="1" applyBorder="1" applyAlignment="1">
      <alignment horizontal="left" vertical="center" wrapText="1" indent="1"/>
    </xf>
    <xf numFmtId="0" fontId="37" fillId="0" borderId="31" xfId="0" applyFont="1" applyBorder="1" applyAlignment="1">
      <alignment horizontal="left" vertical="center" wrapText="1" indent="1"/>
    </xf>
    <xf numFmtId="0" fontId="37" fillId="0" borderId="32" xfId="0" applyFont="1" applyBorder="1" applyAlignment="1">
      <alignment horizontal="left" vertical="center" wrapText="1" indent="1"/>
    </xf>
    <xf numFmtId="0" fontId="25" fillId="3" borderId="35" xfId="1" applyFont="1" applyFill="1" applyBorder="1" applyAlignment="1" applyProtection="1">
      <alignment horizontal="center" vertical="center" wrapText="1"/>
      <protection locked="0"/>
    </xf>
    <xf numFmtId="0" fontId="25" fillId="3" borderId="32" xfId="1" applyFont="1" applyFill="1" applyBorder="1" applyAlignment="1" applyProtection="1">
      <alignment horizontal="center" vertical="center" wrapText="1"/>
      <protection locked="0"/>
    </xf>
    <xf numFmtId="0" fontId="24" fillId="2" borderId="61" xfId="1" applyFont="1" applyFill="1" applyBorder="1" applyAlignment="1" applyProtection="1">
      <alignment horizontal="center" vertical="center" wrapText="1"/>
      <protection locked="0"/>
    </xf>
    <xf numFmtId="0" fontId="24" fillId="2" borderId="62" xfId="1" applyFont="1" applyFill="1" applyBorder="1" applyAlignment="1" applyProtection="1">
      <alignment horizontal="center" vertical="center" wrapText="1"/>
      <protection locked="0"/>
    </xf>
    <xf numFmtId="0" fontId="31" fillId="0" borderId="28" xfId="1" applyFont="1" applyBorder="1" applyAlignment="1">
      <alignment horizontal="left" vertical="center" wrapText="1" indent="1"/>
    </xf>
    <xf numFmtId="0" fontId="31" fillId="0" borderId="29" xfId="1" applyFont="1" applyBorder="1" applyAlignment="1">
      <alignment horizontal="left" vertical="center" wrapText="1" indent="1"/>
    </xf>
    <xf numFmtId="0" fontId="25" fillId="3" borderId="29" xfId="1" applyFont="1" applyFill="1" applyBorder="1" applyAlignment="1" applyProtection="1">
      <alignment horizontal="center" vertical="center" wrapText="1"/>
      <protection locked="0"/>
    </xf>
    <xf numFmtId="0" fontId="23" fillId="7" borderId="0" xfId="0" applyFont="1" applyFill="1" applyAlignment="1">
      <alignment horizontal="left" vertical="center" wrapText="1"/>
    </xf>
    <xf numFmtId="0" fontId="23" fillId="7" borderId="5" xfId="0" applyFont="1" applyFill="1" applyBorder="1" applyAlignment="1">
      <alignment horizontal="left" vertical="center" wrapText="1"/>
    </xf>
    <xf numFmtId="177" fontId="31" fillId="4" borderId="39" xfId="1" applyNumberFormat="1" applyFont="1" applyFill="1" applyBorder="1" applyAlignment="1">
      <alignment horizontal="center" vertical="center" wrapText="1"/>
    </xf>
    <xf numFmtId="177" fontId="31" fillId="4" borderId="20" xfId="1" applyNumberFormat="1" applyFont="1" applyFill="1" applyBorder="1" applyAlignment="1">
      <alignment horizontal="center" vertical="center" wrapText="1"/>
    </xf>
    <xf numFmtId="177" fontId="31" fillId="4" borderId="40" xfId="1" applyNumberFormat="1" applyFont="1" applyFill="1" applyBorder="1" applyAlignment="1">
      <alignment horizontal="center" vertical="center" wrapText="1"/>
    </xf>
    <xf numFmtId="177" fontId="31" fillId="4" borderId="41" xfId="1" applyNumberFormat="1" applyFont="1" applyFill="1" applyBorder="1" applyAlignment="1">
      <alignment horizontal="center" vertical="center" wrapText="1"/>
    </xf>
    <xf numFmtId="177" fontId="31" fillId="4" borderId="24" xfId="1" applyNumberFormat="1" applyFont="1" applyFill="1" applyBorder="1" applyAlignment="1">
      <alignment horizontal="center" vertical="center" wrapText="1"/>
    </xf>
    <xf numFmtId="177" fontId="31" fillId="4" borderId="42" xfId="1" applyNumberFormat="1" applyFont="1" applyFill="1" applyBorder="1" applyAlignment="1">
      <alignment horizontal="center" vertical="center" wrapText="1"/>
    </xf>
    <xf numFmtId="0" fontId="3" fillId="0" borderId="0" xfId="1" applyFont="1" applyAlignment="1">
      <alignment horizontal="left" vertical="center" wrapText="1"/>
    </xf>
    <xf numFmtId="0" fontId="11" fillId="0" borderId="43" xfId="1" applyFont="1" applyBorder="1" applyAlignment="1">
      <alignment horizontal="center" vertical="center" wrapText="1"/>
    </xf>
    <xf numFmtId="0" fontId="11" fillId="0" borderId="44" xfId="1" applyFont="1" applyBorder="1" applyAlignment="1">
      <alignment horizontal="center" vertical="center" wrapText="1"/>
    </xf>
    <xf numFmtId="0" fontId="11" fillId="0" borderId="58" xfId="1" applyFont="1" applyBorder="1" applyAlignment="1">
      <alignment horizontal="center" vertical="center" wrapText="1"/>
    </xf>
    <xf numFmtId="0" fontId="11" fillId="0" borderId="57" xfId="1" applyFont="1" applyBorder="1" applyAlignment="1">
      <alignment horizontal="center" vertical="center" wrapText="1"/>
    </xf>
    <xf numFmtId="0" fontId="35" fillId="0" borderId="29" xfId="1" applyFont="1" applyBorder="1" applyAlignment="1">
      <alignment horizontal="center" vertical="center" wrapText="1"/>
    </xf>
    <xf numFmtId="0" fontId="35" fillId="0" borderId="32" xfId="1" applyFont="1" applyBorder="1" applyAlignment="1">
      <alignment horizontal="center" vertical="center" wrapText="1"/>
    </xf>
    <xf numFmtId="0" fontId="35" fillId="0" borderId="28" xfId="1" applyFont="1" applyBorder="1" applyAlignment="1">
      <alignment horizontal="center" vertical="center" wrapText="1"/>
    </xf>
    <xf numFmtId="0" fontId="35" fillId="0" borderId="31" xfId="1" applyFont="1" applyBorder="1" applyAlignment="1">
      <alignment horizontal="center" vertical="center" wrapText="1"/>
    </xf>
    <xf numFmtId="0" fontId="30" fillId="0" borderId="63" xfId="1" applyFont="1" applyBorder="1" applyAlignment="1" applyProtection="1">
      <alignment horizontal="left" vertical="center" shrinkToFit="1"/>
      <protection locked="0"/>
    </xf>
    <xf numFmtId="0" fontId="30" fillId="0" borderId="48" xfId="1" applyFont="1" applyBorder="1" applyAlignment="1" applyProtection="1">
      <alignment horizontal="left" vertical="center" shrinkToFit="1"/>
      <protection locked="0"/>
    </xf>
    <xf numFmtId="0" fontId="30" fillId="0" borderId="50" xfId="1" applyFont="1" applyBorder="1" applyAlignment="1" applyProtection="1">
      <alignment horizontal="left" vertical="center" shrinkToFit="1"/>
      <protection locked="0"/>
    </xf>
    <xf numFmtId="0" fontId="30" fillId="0" borderId="64" xfId="1" applyFont="1" applyBorder="1" applyAlignment="1" applyProtection="1">
      <alignment horizontal="left" vertical="center" shrinkToFit="1"/>
      <protection locked="0"/>
    </xf>
    <xf numFmtId="0" fontId="30" fillId="0" borderId="57" xfId="1" applyFont="1" applyBorder="1" applyAlignment="1" applyProtection="1">
      <alignment horizontal="left" vertical="center" shrinkToFit="1"/>
      <protection locked="0"/>
    </xf>
    <xf numFmtId="0" fontId="30" fillId="0" borderId="59" xfId="1" applyFont="1" applyBorder="1" applyAlignment="1" applyProtection="1">
      <alignment horizontal="left" vertical="center" shrinkToFit="1"/>
      <protection locked="0"/>
    </xf>
    <xf numFmtId="0" fontId="1" fillId="7" borderId="0" xfId="1" applyFill="1" applyAlignment="1">
      <alignment horizontal="left" vertical="center" wrapText="1" shrinkToFit="1"/>
    </xf>
    <xf numFmtId="0" fontId="18" fillId="7" borderId="0" xfId="1" applyFont="1" applyFill="1" applyAlignment="1">
      <alignment horizontal="left" vertical="center" shrinkToFit="1"/>
    </xf>
    <xf numFmtId="0" fontId="11" fillId="0" borderId="49" xfId="1" applyFont="1" applyBorder="1" applyAlignment="1">
      <alignment horizontal="center" vertical="center" wrapText="1"/>
    </xf>
    <xf numFmtId="0" fontId="11" fillId="0" borderId="48" xfId="1" applyFont="1" applyBorder="1" applyAlignment="1">
      <alignment horizontal="center" vertical="center" wrapText="1"/>
    </xf>
    <xf numFmtId="0" fontId="37" fillId="0" borderId="29" xfId="0" applyFont="1" applyBorder="1" applyAlignment="1">
      <alignment horizontal="center" vertical="center" wrapText="1"/>
    </xf>
    <xf numFmtId="0" fontId="37" fillId="0" borderId="30" xfId="0" applyFont="1" applyBorder="1" applyAlignment="1">
      <alignment horizontal="center" vertical="center" wrapText="1"/>
    </xf>
    <xf numFmtId="0" fontId="37" fillId="0" borderId="32" xfId="0" applyFont="1" applyBorder="1" applyAlignment="1">
      <alignment horizontal="center" vertical="center" wrapText="1"/>
    </xf>
    <xf numFmtId="0" fontId="37" fillId="0" borderId="33" xfId="0" applyFont="1" applyBorder="1" applyAlignment="1">
      <alignment horizontal="center" vertical="center" wrapText="1"/>
    </xf>
    <xf numFmtId="0" fontId="35" fillId="0" borderId="39" xfId="1" applyFont="1" applyBorder="1" applyAlignment="1">
      <alignment horizontal="center" vertical="center" wrapText="1"/>
    </xf>
    <xf numFmtId="0" fontId="35" fillId="0" borderId="20" xfId="1" applyFont="1" applyBorder="1" applyAlignment="1">
      <alignment horizontal="center" vertical="center" wrapText="1"/>
    </xf>
    <xf numFmtId="0" fontId="35" fillId="0" borderId="40" xfId="1" applyFont="1" applyBorder="1" applyAlignment="1">
      <alignment horizontal="center" vertical="center" wrapText="1"/>
    </xf>
    <xf numFmtId="0" fontId="35" fillId="0" borderId="41" xfId="1" applyFont="1" applyBorder="1" applyAlignment="1">
      <alignment horizontal="center" vertical="center" wrapText="1"/>
    </xf>
    <xf numFmtId="0" fontId="35" fillId="0" borderId="24" xfId="1" applyFont="1" applyBorder="1" applyAlignment="1">
      <alignment horizontal="center" vertical="center" wrapText="1"/>
    </xf>
    <xf numFmtId="0" fontId="35" fillId="0" borderId="42" xfId="1" applyFont="1" applyBorder="1" applyAlignment="1">
      <alignment horizontal="center" vertical="center" wrapText="1"/>
    </xf>
    <xf numFmtId="0" fontId="31" fillId="0" borderId="28" xfId="1" applyFont="1" applyBorder="1" applyAlignment="1">
      <alignment horizontal="center" vertical="center" wrapText="1"/>
    </xf>
    <xf numFmtId="0" fontId="31" fillId="0" borderId="31" xfId="1" applyFont="1" applyBorder="1" applyAlignment="1">
      <alignment horizontal="center" vertical="center" wrapText="1"/>
    </xf>
    <xf numFmtId="0" fontId="11" fillId="0" borderId="47" xfId="1" applyFont="1" applyBorder="1" applyAlignment="1">
      <alignment horizontal="center" vertical="center" wrapText="1"/>
    </xf>
    <xf numFmtId="0" fontId="11" fillId="0" borderId="52" xfId="1" applyFont="1" applyBorder="1" applyAlignment="1">
      <alignment horizontal="center" vertical="center" wrapText="1"/>
    </xf>
    <xf numFmtId="0" fontId="11" fillId="0" borderId="53" xfId="1" applyFont="1" applyBorder="1" applyAlignment="1">
      <alignment horizontal="center" vertical="center" wrapText="1"/>
    </xf>
    <xf numFmtId="0" fontId="11" fillId="0" borderId="56" xfId="1" applyFont="1" applyBorder="1" applyAlignment="1">
      <alignment horizontal="center" vertical="center" wrapText="1"/>
    </xf>
    <xf numFmtId="0" fontId="33" fillId="0" borderId="0" xfId="1" applyFont="1" applyAlignment="1">
      <alignment horizontal="left"/>
    </xf>
    <xf numFmtId="0" fontId="28" fillId="0" borderId="0" xfId="1" applyFont="1" applyAlignment="1">
      <alignment horizontal="left" vertical="center"/>
    </xf>
    <xf numFmtId="0" fontId="34" fillId="0" borderId="0" xfId="1" applyFont="1" applyAlignment="1">
      <alignment horizontal="left" vertical="center"/>
    </xf>
    <xf numFmtId="0" fontId="35" fillId="0" borderId="29" xfId="1" applyFont="1" applyBorder="1" applyAlignment="1">
      <alignment horizontal="center" vertical="center"/>
    </xf>
    <xf numFmtId="0" fontId="35" fillId="0" borderId="32" xfId="1" applyFont="1" applyBorder="1" applyAlignment="1">
      <alignment horizontal="center" vertical="center"/>
    </xf>
    <xf numFmtId="0" fontId="24" fillId="2" borderId="49" xfId="1" applyFont="1" applyFill="1" applyBorder="1" applyAlignment="1" applyProtection="1">
      <alignment horizontal="center" vertical="center" wrapText="1"/>
      <protection locked="0"/>
    </xf>
    <xf numFmtId="0" fontId="24" fillId="2" borderId="48" xfId="1" applyFont="1" applyFill="1" applyBorder="1" applyAlignment="1" applyProtection="1">
      <alignment horizontal="center" vertical="center" wrapText="1"/>
      <protection locked="0"/>
    </xf>
    <xf numFmtId="0" fontId="24" fillId="2" borderId="50" xfId="1" applyFont="1" applyFill="1" applyBorder="1" applyAlignment="1" applyProtection="1">
      <alignment horizontal="center" vertical="center" wrapText="1"/>
      <protection locked="0"/>
    </xf>
    <xf numFmtId="0" fontId="31" fillId="0" borderId="10" xfId="1" applyFont="1" applyBorder="1" applyAlignment="1">
      <alignment horizontal="left" vertical="center" wrapText="1" indent="1"/>
    </xf>
    <xf numFmtId="0" fontId="31" fillId="0" borderId="40" xfId="1" applyFont="1" applyBorder="1" applyAlignment="1">
      <alignment horizontal="left" vertical="center" wrapText="1" indent="1"/>
    </xf>
    <xf numFmtId="0" fontId="31" fillId="0" borderId="26" xfId="1" applyFont="1" applyBorder="1" applyAlignment="1">
      <alignment horizontal="left" vertical="center" wrapText="1" indent="1"/>
    </xf>
    <xf numFmtId="0" fontId="31" fillId="0" borderId="42" xfId="1" applyFont="1" applyBorder="1" applyAlignment="1">
      <alignment horizontal="left" vertical="center" wrapText="1" indent="1"/>
    </xf>
    <xf numFmtId="0" fontId="18" fillId="0" borderId="5" xfId="1" applyFont="1" applyBorder="1" applyAlignment="1">
      <alignment horizontal="center" vertical="center" wrapText="1"/>
    </xf>
    <xf numFmtId="0" fontId="18" fillId="0" borderId="12" xfId="1" applyFont="1" applyBorder="1" applyAlignment="1">
      <alignment horizontal="center" vertical="center" wrapText="1"/>
    </xf>
    <xf numFmtId="0" fontId="18" fillId="0" borderId="26" xfId="1" applyFont="1" applyBorder="1" applyAlignment="1">
      <alignment horizontal="center" vertical="center" wrapText="1"/>
    </xf>
    <xf numFmtId="0" fontId="18" fillId="0" borderId="19" xfId="1" applyFont="1" applyBorder="1" applyAlignment="1">
      <alignment horizontal="center" vertical="center" wrapText="1"/>
    </xf>
    <xf numFmtId="0" fontId="17" fillId="5" borderId="15" xfId="1" applyFont="1" applyFill="1" applyBorder="1" applyAlignment="1">
      <alignment horizontal="center" vertical="center" wrapText="1"/>
    </xf>
    <xf numFmtId="0" fontId="17" fillId="5" borderId="22" xfId="1" applyFont="1" applyFill="1" applyBorder="1" applyAlignment="1">
      <alignment horizontal="center" vertical="center" wrapText="1"/>
    </xf>
    <xf numFmtId="0" fontId="17" fillId="0" borderId="15" xfId="1" applyFont="1" applyBorder="1" applyAlignment="1">
      <alignment horizontal="center" vertical="center" wrapText="1"/>
    </xf>
    <xf numFmtId="0" fontId="17" fillId="0" borderId="22" xfId="1" applyFont="1" applyBorder="1" applyAlignment="1">
      <alignment horizontal="center" vertical="center" wrapText="1"/>
    </xf>
    <xf numFmtId="0" fontId="18" fillId="0" borderId="27" xfId="1" applyFont="1" applyBorder="1" applyAlignment="1">
      <alignment horizontal="center" vertical="center" wrapText="1"/>
    </xf>
    <xf numFmtId="0" fontId="18" fillId="0" borderId="6" xfId="1" applyFont="1" applyBorder="1" applyAlignment="1">
      <alignment horizontal="center" vertical="center" wrapText="1"/>
    </xf>
    <xf numFmtId="0" fontId="17" fillId="5" borderId="16" xfId="1" applyFont="1" applyFill="1" applyBorder="1" applyAlignment="1">
      <alignment horizontal="center" vertical="center" wrapText="1"/>
    </xf>
    <xf numFmtId="0" fontId="17" fillId="5" borderId="17" xfId="1" applyFont="1" applyFill="1" applyBorder="1" applyAlignment="1">
      <alignment horizontal="center" vertical="center" wrapText="1"/>
    </xf>
    <xf numFmtId="0" fontId="17" fillId="5" borderId="18" xfId="1" applyFont="1" applyFill="1" applyBorder="1" applyAlignment="1">
      <alignment horizontal="center" vertical="center" wrapText="1"/>
    </xf>
    <xf numFmtId="20" fontId="18" fillId="0" borderId="36" xfId="1" applyNumberFormat="1" applyFont="1" applyBorder="1" applyAlignment="1">
      <alignment horizontal="center" vertical="center" wrapText="1"/>
    </xf>
    <xf numFmtId="20" fontId="18" fillId="0" borderId="37" xfId="1" applyNumberFormat="1" applyFont="1" applyBorder="1" applyAlignment="1">
      <alignment horizontal="center" vertical="center" wrapText="1"/>
    </xf>
    <xf numFmtId="0" fontId="16" fillId="0" borderId="11" xfId="1" applyFont="1" applyBorder="1" applyAlignment="1">
      <alignment horizontal="center" vertical="center" wrapText="1"/>
    </xf>
    <xf numFmtId="0" fontId="16" fillId="0" borderId="12" xfId="1" applyFont="1" applyBorder="1" applyAlignment="1">
      <alignment horizontal="center" vertical="center" wrapText="1"/>
    </xf>
    <xf numFmtId="0" fontId="17" fillId="0" borderId="13" xfId="1" applyFont="1" applyBorder="1" applyAlignment="1">
      <alignment horizontal="center" vertical="center" wrapText="1"/>
    </xf>
    <xf numFmtId="0" fontId="17" fillId="0" borderId="21" xfId="1" applyFont="1" applyBorder="1" applyAlignment="1">
      <alignment horizontal="center" vertical="center" wrapText="1"/>
    </xf>
    <xf numFmtId="0" fontId="15" fillId="0" borderId="0" xfId="0" applyFont="1" applyAlignment="1">
      <alignment horizontal="left" vertical="center"/>
    </xf>
    <xf numFmtId="0" fontId="3" fillId="0" borderId="10" xfId="1" applyFont="1" applyBorder="1" applyAlignment="1">
      <alignment horizontal="center" vertical="center" wrapText="1"/>
    </xf>
    <xf numFmtId="0" fontId="3" fillId="0" borderId="20" xfId="1" applyFont="1" applyBorder="1" applyAlignment="1">
      <alignment horizontal="center" vertical="center" wrapText="1"/>
    </xf>
    <xf numFmtId="0" fontId="3" fillId="0" borderId="5" xfId="1" applyFont="1" applyBorder="1" applyAlignment="1">
      <alignment horizontal="center" vertical="center" wrapText="1"/>
    </xf>
    <xf numFmtId="0" fontId="3" fillId="0" borderId="0" xfId="1" applyFont="1" applyAlignment="1">
      <alignment horizontal="center" vertical="center" wrapText="1"/>
    </xf>
    <xf numFmtId="0" fontId="16" fillId="0" borderId="7" xfId="1" applyFont="1" applyBorder="1" applyAlignment="1">
      <alignment horizontal="center" vertical="center" wrapText="1"/>
    </xf>
    <xf numFmtId="0" fontId="16" fillId="0" borderId="8" xfId="1" applyFont="1" applyBorder="1" applyAlignment="1">
      <alignment horizontal="center" vertical="center" wrapText="1"/>
    </xf>
    <xf numFmtId="0" fontId="16" fillId="0" borderId="25" xfId="1" applyFont="1" applyBorder="1" applyAlignment="1">
      <alignment horizontal="center" vertical="center" wrapText="1"/>
    </xf>
    <xf numFmtId="0" fontId="19" fillId="0" borderId="0" xfId="0" applyFont="1" applyAlignment="1">
      <alignment horizontal="center" vertical="center"/>
    </xf>
  </cellXfs>
  <cellStyles count="2">
    <cellStyle name="標準" xfId="0" builtinId="0"/>
    <cellStyle name="標準 2" xfId="1" xr:uid="{00000000-0005-0000-0000-000001000000}"/>
  </cellStyles>
  <dxfs count="1">
    <dxf>
      <font>
        <color rgb="FFFF0000"/>
      </font>
      <fill>
        <patternFill>
          <bgColor theme="0"/>
        </patternFill>
      </fill>
    </dxf>
  </dxfs>
  <tableStyles count="0" defaultTableStyle="TableStyleMedium2" defaultPivotStyle="PivotStyleLight16"/>
  <colors>
    <mruColors>
      <color rgb="FFE6E6E6"/>
      <color rgb="FFD3D3D3"/>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86844</xdr:colOff>
      <xdr:row>0</xdr:row>
      <xdr:rowOff>123265</xdr:rowOff>
    </xdr:from>
    <xdr:to>
      <xdr:col>5</xdr:col>
      <xdr:colOff>77297</xdr:colOff>
      <xdr:row>2</xdr:row>
      <xdr:rowOff>111497</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86844" y="123265"/>
          <a:ext cx="3048257" cy="44767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50"/>
  <sheetViews>
    <sheetView tabSelected="1" view="pageBreakPreview" topLeftCell="B1" zoomScale="85" zoomScaleNormal="100" zoomScaleSheetLayoutView="85" workbookViewId="0">
      <selection activeCell="D8" sqref="D8:L8"/>
    </sheetView>
  </sheetViews>
  <sheetFormatPr defaultColWidth="0" defaultRowHeight="13.5" zeroHeight="1" x14ac:dyDescent="0.15"/>
  <cols>
    <col min="1" max="1" width="5.125" style="42" hidden="1" customWidth="1"/>
    <col min="2" max="3" width="13.625" style="36" customWidth="1"/>
    <col min="4" max="4" width="8.5" style="36" customWidth="1"/>
    <col min="5" max="8" width="4.125" style="36" customWidth="1"/>
    <col min="9" max="9" width="9" style="36" bestFit="1" customWidth="1"/>
    <col min="10" max="11" width="12.5" style="36" customWidth="1"/>
    <col min="12" max="12" width="5.625" style="36" customWidth="1"/>
    <col min="13" max="13" width="16.75" style="36" customWidth="1"/>
    <col min="14" max="14" width="8.875" style="36" customWidth="1"/>
    <col min="15" max="15" width="5.125" style="36" customWidth="1"/>
    <col min="16" max="17" width="10.625" style="42" customWidth="1"/>
    <col min="18" max="18" width="10.625" style="36" hidden="1" customWidth="1"/>
    <col min="19" max="19" width="4.625" style="36" hidden="1" customWidth="1"/>
    <col min="20" max="23" width="9" style="36" hidden="1" customWidth="1"/>
    <col min="24" max="24" width="18.625" style="36" hidden="1" customWidth="1"/>
    <col min="25" max="25" width="25.125" style="36" hidden="1" customWidth="1"/>
    <col min="26" max="26" width="16.625" style="36" hidden="1" customWidth="1"/>
    <col min="27" max="16384" width="9" style="36" hidden="1"/>
  </cols>
  <sheetData>
    <row r="1" spans="2:26" ht="15" customHeight="1" x14ac:dyDescent="0.15">
      <c r="B1" s="2"/>
      <c r="C1" s="2"/>
      <c r="D1" s="2"/>
      <c r="E1" s="2"/>
      <c r="F1" s="2"/>
      <c r="G1" s="2"/>
      <c r="H1" s="6"/>
      <c r="I1" s="6"/>
      <c r="J1" s="6"/>
      <c r="K1" s="6"/>
      <c r="L1" s="6"/>
      <c r="M1" s="6"/>
      <c r="N1" s="6"/>
      <c r="O1" s="6"/>
      <c r="P1" s="38"/>
      <c r="Q1" s="38"/>
      <c r="R1"/>
      <c r="S1"/>
      <c r="T1"/>
      <c r="U1"/>
      <c r="V1"/>
      <c r="W1"/>
      <c r="X1"/>
      <c r="Y1"/>
      <c r="Z1"/>
    </row>
    <row r="2" spans="2:26" ht="21" x14ac:dyDescent="0.15">
      <c r="B2" s="54" t="s">
        <v>6</v>
      </c>
      <c r="C2" s="54"/>
      <c r="D2" s="54"/>
      <c r="E2" s="54"/>
      <c r="F2" s="54"/>
      <c r="G2" s="54"/>
      <c r="H2" s="54"/>
      <c r="I2" s="54"/>
      <c r="J2" s="54"/>
      <c r="K2" s="54"/>
      <c r="L2" s="54"/>
      <c r="M2" s="54"/>
      <c r="N2" s="54"/>
      <c r="O2" s="54"/>
      <c r="P2" s="39"/>
      <c r="Q2" s="39"/>
      <c r="R2"/>
      <c r="S2"/>
      <c r="T2"/>
      <c r="U2"/>
      <c r="V2"/>
      <c r="W2"/>
      <c r="X2"/>
      <c r="Y2"/>
      <c r="Z2"/>
    </row>
    <row r="3" spans="2:26" ht="21" x14ac:dyDescent="0.15">
      <c r="B3" s="7"/>
      <c r="C3" s="7"/>
      <c r="D3" s="7"/>
      <c r="E3" s="7"/>
      <c r="F3" s="7"/>
      <c r="G3" s="7"/>
      <c r="H3" s="7"/>
      <c r="I3" s="7"/>
      <c r="J3" s="7"/>
      <c r="K3" s="7"/>
      <c r="L3" s="7"/>
      <c r="M3" s="7"/>
      <c r="N3" s="7"/>
      <c r="O3" s="7"/>
      <c r="P3" s="40"/>
      <c r="Q3" s="40"/>
      <c r="R3"/>
      <c r="S3"/>
      <c r="T3"/>
      <c r="U3"/>
      <c r="V3"/>
      <c r="W3"/>
      <c r="X3"/>
      <c r="Y3"/>
      <c r="Z3"/>
    </row>
    <row r="4" spans="2:26" ht="17.25" x14ac:dyDescent="0.15">
      <c r="B4" s="55" t="s">
        <v>111</v>
      </c>
      <c r="C4" s="55"/>
      <c r="D4" s="55"/>
      <c r="E4" s="55"/>
      <c r="F4" s="55"/>
      <c r="G4" s="55"/>
      <c r="H4" s="55"/>
      <c r="I4" s="55"/>
      <c r="J4" s="55"/>
      <c r="K4" s="55"/>
      <c r="L4" s="55"/>
      <c r="M4" s="55"/>
      <c r="N4" s="55"/>
      <c r="O4" s="55"/>
      <c r="P4" s="41"/>
      <c r="Q4" s="41"/>
      <c r="R4"/>
      <c r="S4"/>
      <c r="T4"/>
      <c r="U4"/>
      <c r="V4"/>
      <c r="W4"/>
      <c r="X4"/>
      <c r="Y4"/>
      <c r="Z4"/>
    </row>
    <row r="5" spans="2:26" ht="17.25" x14ac:dyDescent="0.15">
      <c r="B5" s="56" t="s">
        <v>102</v>
      </c>
      <c r="C5" s="56"/>
      <c r="D5" s="56"/>
      <c r="E5" s="56"/>
      <c r="F5" s="56"/>
      <c r="G5" s="56"/>
      <c r="H5" s="56"/>
      <c r="I5" s="56"/>
      <c r="J5" s="56"/>
      <c r="K5" s="56"/>
      <c r="L5" s="56"/>
      <c r="M5" s="56"/>
      <c r="N5" s="56"/>
      <c r="O5" s="56"/>
      <c r="R5"/>
      <c r="S5"/>
      <c r="T5"/>
      <c r="U5"/>
      <c r="V5"/>
      <c r="W5"/>
      <c r="X5"/>
      <c r="Y5"/>
      <c r="Z5"/>
    </row>
    <row r="6" spans="2:26" ht="21" x14ac:dyDescent="0.15">
      <c r="B6" s="1" t="s">
        <v>5</v>
      </c>
      <c r="C6" s="11"/>
      <c r="D6" s="24" t="s">
        <v>127</v>
      </c>
      <c r="E6" s="4"/>
      <c r="F6" s="4"/>
      <c r="G6" s="3"/>
      <c r="H6" s="3"/>
      <c r="I6" s="3"/>
      <c r="J6" s="3"/>
      <c r="K6" s="3"/>
      <c r="L6" s="3"/>
      <c r="M6" s="3"/>
      <c r="N6" s="3"/>
      <c r="O6" s="3"/>
      <c r="P6" s="43"/>
      <c r="Q6" s="43"/>
      <c r="R6"/>
      <c r="S6"/>
      <c r="T6"/>
      <c r="U6"/>
      <c r="V6"/>
      <c r="W6"/>
      <c r="X6"/>
      <c r="Y6"/>
      <c r="Z6"/>
    </row>
    <row r="7" spans="2:26" ht="6.75" customHeight="1" thickBot="1" x14ac:dyDescent="0.2">
      <c r="B7" s="5"/>
      <c r="C7" s="99"/>
      <c r="D7" s="99"/>
      <c r="E7" s="99"/>
      <c r="F7" s="99"/>
      <c r="G7" s="99"/>
      <c r="H7" s="99"/>
      <c r="I7" s="99"/>
      <c r="J7" s="99"/>
      <c r="K7" s="99"/>
      <c r="L7" s="99"/>
      <c r="M7" s="99"/>
      <c r="N7" s="99"/>
      <c r="O7" s="99"/>
      <c r="P7" s="44"/>
      <c r="Q7" s="44"/>
      <c r="R7"/>
      <c r="S7"/>
      <c r="T7"/>
      <c r="U7"/>
      <c r="V7"/>
      <c r="W7"/>
      <c r="X7"/>
      <c r="Y7"/>
      <c r="Z7"/>
    </row>
    <row r="8" spans="2:26" ht="30" customHeight="1" x14ac:dyDescent="0.15">
      <c r="B8" s="116" t="s">
        <v>124</v>
      </c>
      <c r="C8" s="117"/>
      <c r="D8" s="76"/>
      <c r="E8" s="77"/>
      <c r="F8" s="77"/>
      <c r="G8" s="77"/>
      <c r="H8" s="77"/>
      <c r="I8" s="77"/>
      <c r="J8" s="77"/>
      <c r="K8" s="77"/>
      <c r="L8" s="77"/>
      <c r="M8" s="63" t="s">
        <v>117</v>
      </c>
      <c r="N8" s="64"/>
      <c r="O8" s="65"/>
      <c r="P8" s="114"/>
      <c r="Q8" s="114"/>
      <c r="R8" s="9"/>
      <c r="S8"/>
      <c r="T8"/>
      <c r="U8"/>
      <c r="V8"/>
      <c r="W8"/>
      <c r="X8"/>
      <c r="Y8"/>
      <c r="Z8"/>
    </row>
    <row r="9" spans="2:26" ht="30" customHeight="1" thickBot="1" x14ac:dyDescent="0.2">
      <c r="B9" s="102" t="s">
        <v>125</v>
      </c>
      <c r="C9" s="103"/>
      <c r="D9" s="72"/>
      <c r="E9" s="73"/>
      <c r="F9" s="73"/>
      <c r="G9" s="73"/>
      <c r="H9" s="73"/>
      <c r="I9" s="73"/>
      <c r="J9" s="73"/>
      <c r="K9" s="73"/>
      <c r="L9" s="73"/>
      <c r="M9" s="69" t="s">
        <v>116</v>
      </c>
      <c r="N9" s="70"/>
      <c r="O9" s="71"/>
      <c r="P9" s="115"/>
      <c r="Q9" s="115"/>
      <c r="R9" s="9"/>
      <c r="S9"/>
      <c r="T9"/>
      <c r="U9"/>
      <c r="V9"/>
      <c r="W9"/>
      <c r="X9"/>
      <c r="Y9"/>
      <c r="Z9"/>
    </row>
    <row r="10" spans="2:26" ht="30" customHeight="1" thickBot="1" x14ac:dyDescent="0.2">
      <c r="B10" s="100" t="s">
        <v>0</v>
      </c>
      <c r="C10" s="101"/>
      <c r="D10" s="78"/>
      <c r="E10" s="79"/>
      <c r="F10" s="79"/>
      <c r="G10" s="79"/>
      <c r="H10" s="79"/>
      <c r="I10" s="79"/>
      <c r="J10" s="79"/>
      <c r="K10" s="79"/>
      <c r="L10" s="79"/>
      <c r="M10" s="60" t="s">
        <v>118</v>
      </c>
      <c r="N10" s="61"/>
      <c r="O10" s="62"/>
      <c r="P10" s="115"/>
      <c r="Q10" s="115"/>
      <c r="R10" s="10"/>
      <c r="S10"/>
      <c r="T10"/>
      <c r="U10"/>
      <c r="V10"/>
      <c r="W10"/>
      <c r="X10"/>
      <c r="Y10"/>
      <c r="Z10"/>
    </row>
    <row r="11" spans="2:26" ht="30" customHeight="1" x14ac:dyDescent="0.15">
      <c r="B11" s="130" t="s">
        <v>126</v>
      </c>
      <c r="C11" s="117"/>
      <c r="D11" s="76"/>
      <c r="E11" s="77"/>
      <c r="F11" s="77"/>
      <c r="G11" s="77"/>
      <c r="H11" s="77"/>
      <c r="I11" s="77"/>
      <c r="J11" s="77"/>
      <c r="K11" s="77"/>
      <c r="L11" s="77"/>
      <c r="M11" s="63" t="s">
        <v>119</v>
      </c>
      <c r="N11" s="64"/>
      <c r="O11" s="65"/>
      <c r="P11" s="115"/>
      <c r="Q11" s="115"/>
      <c r="R11" s="10"/>
      <c r="S11"/>
      <c r="T11"/>
      <c r="U11"/>
      <c r="V11"/>
      <c r="W11"/>
      <c r="X11"/>
      <c r="Y11"/>
      <c r="Z11"/>
    </row>
    <row r="12" spans="2:26" ht="30" customHeight="1" x14ac:dyDescent="0.15">
      <c r="B12" s="131" t="s">
        <v>3</v>
      </c>
      <c r="C12" s="132"/>
      <c r="D12" s="74"/>
      <c r="E12" s="75"/>
      <c r="F12" s="75"/>
      <c r="G12" s="75"/>
      <c r="H12" s="75"/>
      <c r="I12" s="75"/>
      <c r="J12" s="75"/>
      <c r="K12" s="75"/>
      <c r="L12" s="75"/>
      <c r="M12" s="66" t="s">
        <v>120</v>
      </c>
      <c r="N12" s="67"/>
      <c r="O12" s="68"/>
      <c r="P12" s="115"/>
      <c r="Q12" s="115"/>
      <c r="R12" s="10"/>
      <c r="S12"/>
      <c r="T12"/>
      <c r="U12"/>
      <c r="V12"/>
      <c r="W12"/>
      <c r="X12"/>
      <c r="Y12"/>
      <c r="Z12"/>
    </row>
    <row r="13" spans="2:26" ht="30" customHeight="1" thickBot="1" x14ac:dyDescent="0.2">
      <c r="B13" s="133" t="s">
        <v>1</v>
      </c>
      <c r="C13" s="103"/>
      <c r="D13" s="72"/>
      <c r="E13" s="73"/>
      <c r="F13" s="73"/>
      <c r="G13" s="73"/>
      <c r="H13" s="73"/>
      <c r="I13" s="73"/>
      <c r="J13" s="73"/>
      <c r="K13" s="73"/>
      <c r="L13" s="73"/>
      <c r="M13" s="69" t="s">
        <v>121</v>
      </c>
      <c r="N13" s="70"/>
      <c r="O13" s="71"/>
      <c r="P13" s="115"/>
      <c r="Q13" s="115"/>
      <c r="R13" s="10"/>
      <c r="S13"/>
      <c r="T13"/>
      <c r="U13"/>
      <c r="V13"/>
      <c r="W13"/>
      <c r="X13"/>
      <c r="Y13"/>
      <c r="Z13"/>
    </row>
    <row r="14" spans="2:26" ht="30" customHeight="1" x14ac:dyDescent="0.15">
      <c r="B14" s="128" t="s">
        <v>129</v>
      </c>
      <c r="C14" s="25" t="s">
        <v>37</v>
      </c>
      <c r="D14" s="76"/>
      <c r="E14" s="77"/>
      <c r="F14" s="77"/>
      <c r="G14" s="77"/>
      <c r="H14" s="77"/>
      <c r="I14" s="77"/>
      <c r="J14" s="108" t="s">
        <v>122</v>
      </c>
      <c r="K14" s="109"/>
      <c r="L14" s="110"/>
      <c r="M14" s="26" t="s">
        <v>128</v>
      </c>
      <c r="N14" s="27"/>
      <c r="O14" s="49" t="s">
        <v>4</v>
      </c>
      <c r="P14" s="115"/>
      <c r="Q14" s="115"/>
      <c r="R14" s="10"/>
      <c r="S14"/>
      <c r="T14"/>
      <c r="U14"/>
      <c r="V14"/>
      <c r="W14"/>
      <c r="X14"/>
      <c r="Y14"/>
      <c r="Z14"/>
    </row>
    <row r="15" spans="2:26" ht="30" customHeight="1" thickBot="1" x14ac:dyDescent="0.2">
      <c r="B15" s="129"/>
      <c r="C15" s="28" t="s">
        <v>2</v>
      </c>
      <c r="D15" s="72"/>
      <c r="E15" s="73"/>
      <c r="F15" s="73"/>
      <c r="G15" s="73"/>
      <c r="H15" s="73"/>
      <c r="I15" s="73"/>
      <c r="J15" s="111" t="s">
        <v>123</v>
      </c>
      <c r="K15" s="112"/>
      <c r="L15" s="113"/>
      <c r="M15" s="29" t="s">
        <v>128</v>
      </c>
      <c r="N15" s="30"/>
      <c r="O15" s="50" t="s">
        <v>4</v>
      </c>
      <c r="P15" s="115"/>
      <c r="Q15" s="115"/>
      <c r="R15" s="10"/>
      <c r="S15"/>
      <c r="T15"/>
      <c r="U15"/>
      <c r="V15"/>
      <c r="W15"/>
      <c r="X15"/>
      <c r="Y15"/>
      <c r="Z15"/>
    </row>
    <row r="16" spans="2:26" ht="30" customHeight="1" x14ac:dyDescent="0.2">
      <c r="B16" s="134" t="s">
        <v>112</v>
      </c>
      <c r="C16" s="134"/>
      <c r="D16" s="134"/>
      <c r="E16" s="134"/>
      <c r="F16" s="134"/>
      <c r="G16" s="134"/>
      <c r="H16" s="134"/>
      <c r="I16" s="134"/>
      <c r="J16" s="134"/>
      <c r="K16" s="134"/>
      <c r="L16" s="134"/>
      <c r="M16" s="134"/>
      <c r="N16" s="134"/>
      <c r="O16" s="134"/>
      <c r="P16" s="38"/>
      <c r="Q16" s="38"/>
      <c r="R16"/>
      <c r="S16"/>
      <c r="T16"/>
      <c r="U16"/>
      <c r="V16"/>
      <c r="W16"/>
      <c r="X16"/>
      <c r="Y16"/>
      <c r="Z16"/>
    </row>
    <row r="17" spans="1:26" ht="17.25" x14ac:dyDescent="0.15">
      <c r="B17" s="136" t="s">
        <v>61</v>
      </c>
      <c r="C17" s="136"/>
      <c r="D17" s="136"/>
      <c r="E17" s="136"/>
      <c r="F17" s="136"/>
      <c r="G17" s="136"/>
      <c r="H17" s="136"/>
      <c r="I17" s="136"/>
      <c r="J17" s="136"/>
      <c r="K17" s="136"/>
      <c r="L17" s="136"/>
      <c r="M17" s="136"/>
      <c r="N17" s="136"/>
      <c r="O17" s="136"/>
      <c r="P17" s="38"/>
      <c r="Q17" s="38"/>
      <c r="R17"/>
      <c r="S17"/>
      <c r="T17"/>
      <c r="U17"/>
      <c r="V17"/>
      <c r="W17"/>
      <c r="X17"/>
      <c r="Y17"/>
      <c r="Z17"/>
    </row>
    <row r="18" spans="1:26" ht="44.25" customHeight="1" x14ac:dyDescent="0.15">
      <c r="B18" s="58" t="s">
        <v>134</v>
      </c>
      <c r="C18" s="58"/>
      <c r="D18" s="58"/>
      <c r="E18" s="58"/>
      <c r="F18" s="58"/>
      <c r="G18" s="58"/>
      <c r="H18" s="58"/>
      <c r="I18" s="58"/>
      <c r="J18" s="58"/>
      <c r="K18" s="58"/>
      <c r="L18" s="58"/>
      <c r="M18" s="58"/>
      <c r="N18" s="58"/>
      <c r="O18" s="58"/>
      <c r="P18" s="45"/>
      <c r="Q18" s="45"/>
      <c r="R18"/>
      <c r="S18"/>
      <c r="T18"/>
      <c r="U18"/>
      <c r="V18"/>
      <c r="W18"/>
      <c r="X18"/>
      <c r="Y18"/>
      <c r="Z18"/>
    </row>
    <row r="19" spans="1:26" s="37" customFormat="1" ht="22.5" customHeight="1" x14ac:dyDescent="0.15">
      <c r="A19" s="48"/>
      <c r="B19" s="135" t="s">
        <v>60</v>
      </c>
      <c r="C19" s="135"/>
      <c r="D19" s="135"/>
      <c r="E19" s="135"/>
      <c r="F19" s="135"/>
      <c r="G19" s="135"/>
      <c r="H19" s="135"/>
      <c r="I19" s="135"/>
      <c r="J19" s="135"/>
      <c r="K19" s="135"/>
      <c r="L19" s="135"/>
      <c r="M19" s="135"/>
      <c r="N19" s="135"/>
      <c r="O19" s="135"/>
      <c r="P19" s="38"/>
      <c r="Q19" s="38"/>
      <c r="R19" s="15"/>
      <c r="S19" s="15"/>
      <c r="T19" s="15"/>
      <c r="U19" s="15"/>
      <c r="V19" s="15"/>
      <c r="W19" s="15"/>
      <c r="X19" s="15"/>
      <c r="Y19" s="15"/>
      <c r="Z19" s="15"/>
    </row>
    <row r="20" spans="1:26" s="37" customFormat="1" ht="57.75" customHeight="1" thickBot="1" x14ac:dyDescent="0.2">
      <c r="A20" s="48"/>
      <c r="B20" s="59" t="s">
        <v>110</v>
      </c>
      <c r="C20" s="59"/>
      <c r="D20" s="59"/>
      <c r="E20" s="59"/>
      <c r="F20" s="59"/>
      <c r="G20" s="59"/>
      <c r="H20" s="59"/>
      <c r="I20" s="59"/>
      <c r="J20" s="59"/>
      <c r="K20" s="59"/>
      <c r="L20" s="59"/>
      <c r="M20" s="59"/>
      <c r="N20" s="59"/>
      <c r="O20" s="59"/>
      <c r="P20" s="46"/>
      <c r="Q20" s="46"/>
      <c r="R20" s="15"/>
      <c r="S20" s="15"/>
      <c r="T20" s="15"/>
      <c r="U20" s="15"/>
      <c r="V20" s="15"/>
      <c r="W20" s="15"/>
      <c r="X20" s="15"/>
      <c r="Y20" s="15"/>
      <c r="Z20" s="15"/>
    </row>
    <row r="21" spans="1:26" ht="24" customHeight="1" x14ac:dyDescent="0.15">
      <c r="B21" s="106" t="s">
        <v>130</v>
      </c>
      <c r="C21" s="104"/>
      <c r="D21" s="104"/>
      <c r="E21" s="122" t="s">
        <v>103</v>
      </c>
      <c r="F21" s="123"/>
      <c r="G21" s="123"/>
      <c r="H21" s="124"/>
      <c r="I21" s="104" t="s">
        <v>131</v>
      </c>
      <c r="J21" s="104"/>
      <c r="K21" s="137" t="s">
        <v>132</v>
      </c>
      <c r="L21" s="137"/>
      <c r="M21" s="137"/>
      <c r="N21" s="118" t="s">
        <v>104</v>
      </c>
      <c r="O21" s="119"/>
      <c r="R21"/>
      <c r="S21"/>
      <c r="T21"/>
      <c r="U21"/>
      <c r="V21"/>
      <c r="W21"/>
      <c r="X21"/>
      <c r="Y21"/>
      <c r="Z21"/>
    </row>
    <row r="22" spans="1:26" ht="24" customHeight="1" thickBot="1" x14ac:dyDescent="0.2">
      <c r="B22" s="107"/>
      <c r="C22" s="105"/>
      <c r="D22" s="105"/>
      <c r="E22" s="125"/>
      <c r="F22" s="126"/>
      <c r="G22" s="126"/>
      <c r="H22" s="127"/>
      <c r="I22" s="105"/>
      <c r="J22" s="105"/>
      <c r="K22" s="138"/>
      <c r="L22" s="138"/>
      <c r="M22" s="138"/>
      <c r="N22" s="120"/>
      <c r="O22" s="121"/>
      <c r="R22"/>
      <c r="S22"/>
      <c r="T22"/>
      <c r="U22"/>
      <c r="V22"/>
      <c r="W22"/>
      <c r="X22"/>
      <c r="Y22"/>
      <c r="Z22"/>
    </row>
    <row r="23" spans="1:26" ht="22.5" customHeight="1" x14ac:dyDescent="0.15">
      <c r="B23" s="88" t="s">
        <v>135</v>
      </c>
      <c r="C23" s="89"/>
      <c r="D23" s="90"/>
      <c r="E23" s="93">
        <v>45019</v>
      </c>
      <c r="F23" s="94"/>
      <c r="G23" s="94"/>
      <c r="H23" s="95"/>
      <c r="I23" s="31" t="s">
        <v>142</v>
      </c>
      <c r="J23" s="32"/>
      <c r="K23" s="86"/>
      <c r="L23" s="86"/>
      <c r="M23" s="86"/>
      <c r="N23" s="53"/>
      <c r="O23" s="51" t="s">
        <v>144</v>
      </c>
      <c r="P23" s="91" t="str">
        <f>IF(OR(COUNTA(J23:M24)=2,COUNTA(J23:M24)=4),IF(ISERROR(VLOOKUP(T23,U:V,2,0)),"←時刻・階級をご確認ください。",VLOOKUP(T23,U:V,2,0)),"")</f>
        <v/>
      </c>
      <c r="Q23" s="91"/>
      <c r="R23" t="str">
        <f>IF(J23="","0",LEFT(J23,1))</f>
        <v>0</v>
      </c>
      <c r="S23" t="str">
        <f>IF(K23="","0",IF(K23="算数検定（6～11級）","a",IF(OR(K23="算数・数学検定(2級～11級)",K23="算数・数学検定(準1級～11級)",K23="算数・数学検定(3級～11級)"),"b","c")))</f>
        <v>0</v>
      </c>
      <c r="T23" t="str">
        <f>R23&amp;S23&amp;R24&amp;S24</f>
        <v>0000</v>
      </c>
      <c r="U23" t="s">
        <v>77</v>
      </c>
      <c r="V23" t="s">
        <v>109</v>
      </c>
      <c r="W23" t="s">
        <v>92</v>
      </c>
      <c r="X23" t="s">
        <v>96</v>
      </c>
      <c r="Y23" t="s">
        <v>97</v>
      </c>
      <c r="Z23" t="s">
        <v>98</v>
      </c>
    </row>
    <row r="24" spans="1:26" ht="22.5" customHeight="1" thickBot="1" x14ac:dyDescent="0.2">
      <c r="B24" s="82"/>
      <c r="C24" s="83"/>
      <c r="D24" s="85"/>
      <c r="E24" s="96"/>
      <c r="F24" s="97"/>
      <c r="G24" s="97"/>
      <c r="H24" s="98"/>
      <c r="I24" s="33" t="s">
        <v>143</v>
      </c>
      <c r="J24" s="34"/>
      <c r="K24" s="87"/>
      <c r="L24" s="87"/>
      <c r="M24" s="87"/>
      <c r="N24" s="35"/>
      <c r="O24" s="52" t="s">
        <v>144</v>
      </c>
      <c r="P24" s="91"/>
      <c r="Q24" s="91"/>
      <c r="R24" t="str">
        <f>IF(J24="","0",LEFT(J24,1))</f>
        <v>0</v>
      </c>
      <c r="S24" t="str">
        <f>IF(K24="","0",IF(K24="算数検定（6～11級）","a",IF(OR(K24="算数・数学検定(2級～11級)",K24="算数・数学検定(準1級～11級)",K24="算数・数学検定(3級～11級)"),"b","c")))</f>
        <v>0</v>
      </c>
      <c r="T24"/>
      <c r="U24" t="s">
        <v>78</v>
      </c>
      <c r="V24" t="s">
        <v>109</v>
      </c>
      <c r="W24" t="s">
        <v>93</v>
      </c>
      <c r="X24" t="s">
        <v>96</v>
      </c>
      <c r="Y24" t="s">
        <v>97</v>
      </c>
      <c r="Z24" t="s">
        <v>98</v>
      </c>
    </row>
    <row r="25" spans="1:26" ht="22.5" customHeight="1" x14ac:dyDescent="0.15">
      <c r="B25" s="80" t="s">
        <v>136</v>
      </c>
      <c r="C25" s="81"/>
      <c r="D25" s="84"/>
      <c r="E25" s="93">
        <v>45033</v>
      </c>
      <c r="F25" s="94"/>
      <c r="G25" s="94"/>
      <c r="H25" s="95"/>
      <c r="I25" s="31" t="s">
        <v>142</v>
      </c>
      <c r="J25" s="32"/>
      <c r="K25" s="86"/>
      <c r="L25" s="86"/>
      <c r="M25" s="86"/>
      <c r="N25" s="53"/>
      <c r="O25" s="51" t="s">
        <v>144</v>
      </c>
      <c r="P25" s="91" t="str">
        <f>IF(OR(COUNTA(J25:M26)=2,COUNTA(J25:M26)=4),IF(ISERROR(VLOOKUP(T25,U:V,2,0)),"←時刻・階級をご確認ください。",VLOOKUP(T25,U:V,2,0)),"")</f>
        <v/>
      </c>
      <c r="Q25" s="91"/>
      <c r="R25" t="str">
        <f t="shared" ref="R25:R44" si="0">IF(J25="","0",LEFT(J25,1))</f>
        <v>0</v>
      </c>
      <c r="S25" t="str">
        <f t="shared" ref="S25:S44" si="1">IF(K25="","0",IF(K25="算数検定（6～11級）","a",IF(OR(K25="算数・数学検定(2級～11級)",K25="算数・数学検定(準1級～11級)",K25="算数・数学検定(3級～11級)"),"b","c")))</f>
        <v>0</v>
      </c>
      <c r="T25" t="str">
        <f t="shared" ref="T25" si="2">R25&amp;S25&amp;R26&amp;S26</f>
        <v>0000</v>
      </c>
      <c r="U25" t="s">
        <v>79</v>
      </c>
      <c r="V25" t="s">
        <v>109</v>
      </c>
      <c r="W25" t="s">
        <v>94</v>
      </c>
      <c r="X25" t="s">
        <v>96</v>
      </c>
      <c r="Y25" t="s">
        <v>97</v>
      </c>
      <c r="Z25" t="s">
        <v>98</v>
      </c>
    </row>
    <row r="26" spans="1:26" ht="22.5" customHeight="1" thickBot="1" x14ac:dyDescent="0.2">
      <c r="B26" s="82"/>
      <c r="C26" s="83"/>
      <c r="D26" s="85"/>
      <c r="E26" s="96"/>
      <c r="F26" s="97"/>
      <c r="G26" s="97"/>
      <c r="H26" s="98"/>
      <c r="I26" s="33" t="s">
        <v>143</v>
      </c>
      <c r="J26" s="34"/>
      <c r="K26" s="87"/>
      <c r="L26" s="87"/>
      <c r="M26" s="87"/>
      <c r="N26" s="35"/>
      <c r="O26" s="52" t="s">
        <v>144</v>
      </c>
      <c r="P26" s="91"/>
      <c r="Q26" s="91"/>
      <c r="R26" t="str">
        <f t="shared" si="0"/>
        <v>0</v>
      </c>
      <c r="S26" t="str">
        <f t="shared" si="1"/>
        <v>0</v>
      </c>
      <c r="T26"/>
      <c r="U26" t="s">
        <v>68</v>
      </c>
      <c r="V26" t="s">
        <v>109</v>
      </c>
      <c r="W26" t="s">
        <v>95</v>
      </c>
      <c r="X26" t="s">
        <v>96</v>
      </c>
      <c r="Y26" t="s">
        <v>97</v>
      </c>
      <c r="Z26" t="s">
        <v>98</v>
      </c>
    </row>
    <row r="27" spans="1:26" ht="22.5" customHeight="1" x14ac:dyDescent="0.15">
      <c r="B27" s="88" t="s">
        <v>137</v>
      </c>
      <c r="C27" s="89"/>
      <c r="D27" s="90"/>
      <c r="E27" s="93">
        <v>45075</v>
      </c>
      <c r="F27" s="94"/>
      <c r="G27" s="94"/>
      <c r="H27" s="95"/>
      <c r="I27" s="31" t="s">
        <v>142</v>
      </c>
      <c r="J27" s="32"/>
      <c r="K27" s="86"/>
      <c r="L27" s="86"/>
      <c r="M27" s="86"/>
      <c r="N27" s="53"/>
      <c r="O27" s="51" t="s">
        <v>144</v>
      </c>
      <c r="P27" s="91" t="str">
        <f>IF(OR(COUNTA(J27:M28)=2,COUNTA(J27:M28)=4),IF(ISERROR(VLOOKUP(T27,U:V,2,0)),"←時刻・階級をご確認ください。",VLOOKUP(T27,U:V,2,0)),"")</f>
        <v/>
      </c>
      <c r="Q27" s="91"/>
      <c r="R27" t="str">
        <f t="shared" si="0"/>
        <v>0</v>
      </c>
      <c r="S27" t="str">
        <f t="shared" si="1"/>
        <v>0</v>
      </c>
      <c r="T27" t="str">
        <f t="shared" ref="T27" si="3">R27&amp;S27&amp;R28&amp;S28</f>
        <v>0000</v>
      </c>
      <c r="U27" t="s">
        <v>80</v>
      </c>
      <c r="V27" t="s">
        <v>109</v>
      </c>
      <c r="W27"/>
      <c r="X27"/>
      <c r="Y27"/>
      <c r="Z27"/>
    </row>
    <row r="28" spans="1:26" ht="22.5" customHeight="1" thickBot="1" x14ac:dyDescent="0.2">
      <c r="B28" s="82"/>
      <c r="C28" s="83"/>
      <c r="D28" s="85"/>
      <c r="E28" s="96"/>
      <c r="F28" s="97"/>
      <c r="G28" s="97"/>
      <c r="H28" s="98"/>
      <c r="I28" s="33" t="s">
        <v>143</v>
      </c>
      <c r="J28" s="34"/>
      <c r="K28" s="87"/>
      <c r="L28" s="87"/>
      <c r="M28" s="87"/>
      <c r="N28" s="35"/>
      <c r="O28" s="52" t="s">
        <v>144</v>
      </c>
      <c r="P28" s="91"/>
      <c r="Q28" s="91"/>
      <c r="R28" t="str">
        <f t="shared" si="0"/>
        <v>0</v>
      </c>
      <c r="S28" t="str">
        <f t="shared" si="1"/>
        <v>0</v>
      </c>
      <c r="T28"/>
      <c r="U28" t="s">
        <v>81</v>
      </c>
      <c r="V28" t="s">
        <v>109</v>
      </c>
      <c r="W28"/>
      <c r="X28"/>
      <c r="Y28"/>
      <c r="Z28"/>
    </row>
    <row r="29" spans="1:26" ht="22.5" customHeight="1" x14ac:dyDescent="0.15">
      <c r="B29" s="88" t="s">
        <v>138</v>
      </c>
      <c r="C29" s="89"/>
      <c r="D29" s="90"/>
      <c r="E29" s="93">
        <v>45104</v>
      </c>
      <c r="F29" s="94"/>
      <c r="G29" s="94"/>
      <c r="H29" s="95"/>
      <c r="I29" s="31" t="s">
        <v>142</v>
      </c>
      <c r="J29" s="32"/>
      <c r="K29" s="139"/>
      <c r="L29" s="140"/>
      <c r="M29" s="141"/>
      <c r="N29" s="53"/>
      <c r="O29" s="51" t="s">
        <v>144</v>
      </c>
      <c r="P29" s="91" t="str">
        <f>IF(OR(COUNTA(J29:M30)=2,COUNTA(J29:M30)=4),IF(ISERROR(VLOOKUP(T29,U:V,2,0)),"←時刻・階級をご確認ください。",VLOOKUP(T29,U:V,2,0)),"")</f>
        <v/>
      </c>
      <c r="Q29" s="91"/>
      <c r="R29" t="str">
        <f t="shared" si="0"/>
        <v>0</v>
      </c>
      <c r="S29" t="str">
        <f t="shared" si="1"/>
        <v>0</v>
      </c>
      <c r="T29" t="str">
        <f t="shared" ref="T29" si="4">R29&amp;S29&amp;R30&amp;S30</f>
        <v>0000</v>
      </c>
      <c r="U29" t="s">
        <v>82</v>
      </c>
      <c r="V29" t="s">
        <v>109</v>
      </c>
      <c r="W29"/>
      <c r="X29"/>
      <c r="Y29"/>
      <c r="Z29"/>
    </row>
    <row r="30" spans="1:26" ht="22.5" customHeight="1" thickBot="1" x14ac:dyDescent="0.2">
      <c r="B30" s="82"/>
      <c r="C30" s="83"/>
      <c r="D30" s="85"/>
      <c r="E30" s="96"/>
      <c r="F30" s="97"/>
      <c r="G30" s="97"/>
      <c r="H30" s="98"/>
      <c r="I30" s="33" t="s">
        <v>143</v>
      </c>
      <c r="J30" s="34"/>
      <c r="K30" s="87"/>
      <c r="L30" s="87"/>
      <c r="M30" s="87"/>
      <c r="N30" s="35"/>
      <c r="O30" s="52" t="s">
        <v>144</v>
      </c>
      <c r="P30" s="91"/>
      <c r="Q30" s="91"/>
      <c r="R30" t="str">
        <f t="shared" si="0"/>
        <v>0</v>
      </c>
      <c r="S30" t="str">
        <f t="shared" si="1"/>
        <v>0</v>
      </c>
      <c r="T30"/>
      <c r="U30" t="s">
        <v>69</v>
      </c>
      <c r="V30" t="s">
        <v>109</v>
      </c>
      <c r="W30"/>
      <c r="X30"/>
      <c r="Y30"/>
      <c r="Z30"/>
    </row>
    <row r="31" spans="1:26" ht="22.5" customHeight="1" x14ac:dyDescent="0.15">
      <c r="B31" s="88" t="s">
        <v>113</v>
      </c>
      <c r="C31" s="89"/>
      <c r="D31" s="90"/>
      <c r="E31" s="93">
        <v>45124</v>
      </c>
      <c r="F31" s="94"/>
      <c r="G31" s="94"/>
      <c r="H31" s="95"/>
      <c r="I31" s="31" t="s">
        <v>142</v>
      </c>
      <c r="J31" s="32"/>
      <c r="K31" s="86"/>
      <c r="L31" s="86"/>
      <c r="M31" s="86"/>
      <c r="N31" s="53"/>
      <c r="O31" s="51" t="s">
        <v>144</v>
      </c>
      <c r="P31" s="91" t="str">
        <f>IF(OR(COUNTA(J31:M32)=2,COUNTA(J31:M32)=4),IF(ISERROR(VLOOKUP(T31,U:V,2,0)),"←時刻・階級をご確認ください。",VLOOKUP(T31,U:V,2,0)),"")</f>
        <v/>
      </c>
      <c r="Q31" s="91"/>
      <c r="R31" t="str">
        <f t="shared" si="0"/>
        <v>0</v>
      </c>
      <c r="S31" t="str">
        <f t="shared" si="1"/>
        <v>0</v>
      </c>
      <c r="T31" t="str">
        <f t="shared" ref="T31" si="5">R31&amp;S31&amp;R32&amp;S32</f>
        <v>0000</v>
      </c>
      <c r="U31" t="s">
        <v>83</v>
      </c>
      <c r="V31" t="s">
        <v>109</v>
      </c>
      <c r="W31"/>
      <c r="X31"/>
      <c r="Y31"/>
      <c r="Z31"/>
    </row>
    <row r="32" spans="1:26" ht="22.5" customHeight="1" thickBot="1" x14ac:dyDescent="0.2">
      <c r="B32" s="82"/>
      <c r="C32" s="83"/>
      <c r="D32" s="85"/>
      <c r="E32" s="96"/>
      <c r="F32" s="97"/>
      <c r="G32" s="97"/>
      <c r="H32" s="98"/>
      <c r="I32" s="33" t="s">
        <v>143</v>
      </c>
      <c r="J32" s="34"/>
      <c r="K32" s="87"/>
      <c r="L32" s="87"/>
      <c r="M32" s="87"/>
      <c r="N32" s="35"/>
      <c r="O32" s="52" t="s">
        <v>144</v>
      </c>
      <c r="P32" s="91"/>
      <c r="Q32" s="91"/>
      <c r="R32" t="str">
        <f t="shared" si="0"/>
        <v>0</v>
      </c>
      <c r="S32" t="str">
        <f t="shared" si="1"/>
        <v>0</v>
      </c>
      <c r="T32"/>
      <c r="U32" t="s">
        <v>84</v>
      </c>
      <c r="V32" t="s">
        <v>109</v>
      </c>
      <c r="W32"/>
      <c r="X32"/>
      <c r="Y32"/>
      <c r="Z32"/>
    </row>
    <row r="33" spans="2:26" ht="22.5" customHeight="1" x14ac:dyDescent="0.15">
      <c r="B33" s="88" t="s">
        <v>115</v>
      </c>
      <c r="C33" s="89"/>
      <c r="D33" s="90"/>
      <c r="E33" s="93">
        <v>45159</v>
      </c>
      <c r="F33" s="94"/>
      <c r="G33" s="94"/>
      <c r="H33" s="95"/>
      <c r="I33" s="31" t="s">
        <v>142</v>
      </c>
      <c r="J33" s="32"/>
      <c r="K33" s="139"/>
      <c r="L33" s="140"/>
      <c r="M33" s="141"/>
      <c r="N33" s="53"/>
      <c r="O33" s="51" t="s">
        <v>144</v>
      </c>
      <c r="P33" s="91" t="str">
        <f>IF(OR(COUNTA(J33:M34)=2,COUNTA(J33:M34)=4),IF(ISERROR(VLOOKUP(T33,U:V,2,0)),"←時刻・階級をご確認ください。",VLOOKUP(T33,U:V,2,0)),"")</f>
        <v/>
      </c>
      <c r="Q33" s="91"/>
      <c r="R33" t="str">
        <f t="shared" si="0"/>
        <v>0</v>
      </c>
      <c r="S33" t="str">
        <f t="shared" si="1"/>
        <v>0</v>
      </c>
      <c r="T33" t="str">
        <f t="shared" ref="T33" si="6">R33&amp;S33&amp;R34&amp;S34</f>
        <v>0000</v>
      </c>
      <c r="U33" t="s">
        <v>70</v>
      </c>
      <c r="V33" t="s">
        <v>109</v>
      </c>
      <c r="W33"/>
      <c r="X33"/>
      <c r="Y33"/>
      <c r="Z33"/>
    </row>
    <row r="34" spans="2:26" ht="22.5" customHeight="1" thickBot="1" x14ac:dyDescent="0.2">
      <c r="B34" s="82"/>
      <c r="C34" s="83"/>
      <c r="D34" s="85"/>
      <c r="E34" s="96"/>
      <c r="F34" s="97"/>
      <c r="G34" s="97"/>
      <c r="H34" s="98"/>
      <c r="I34" s="33" t="s">
        <v>143</v>
      </c>
      <c r="J34" s="34"/>
      <c r="K34" s="87"/>
      <c r="L34" s="87"/>
      <c r="M34" s="87"/>
      <c r="N34" s="35"/>
      <c r="O34" s="52" t="s">
        <v>144</v>
      </c>
      <c r="P34" s="91"/>
      <c r="Q34" s="91"/>
      <c r="R34" t="str">
        <f t="shared" si="0"/>
        <v>0</v>
      </c>
      <c r="S34" t="str">
        <f t="shared" si="1"/>
        <v>0</v>
      </c>
      <c r="T34"/>
      <c r="U34" t="s">
        <v>85</v>
      </c>
      <c r="V34" t="s">
        <v>109</v>
      </c>
      <c r="W34"/>
      <c r="X34"/>
      <c r="Y34"/>
      <c r="Z34"/>
    </row>
    <row r="35" spans="2:26" ht="22.5" customHeight="1" x14ac:dyDescent="0.15">
      <c r="B35" s="88" t="s">
        <v>114</v>
      </c>
      <c r="C35" s="89"/>
      <c r="D35" s="90"/>
      <c r="E35" s="93">
        <v>45167</v>
      </c>
      <c r="F35" s="94"/>
      <c r="G35" s="94"/>
      <c r="H35" s="95"/>
      <c r="I35" s="31" t="s">
        <v>142</v>
      </c>
      <c r="J35" s="32"/>
      <c r="K35" s="86"/>
      <c r="L35" s="86"/>
      <c r="M35" s="86"/>
      <c r="N35" s="53"/>
      <c r="O35" s="51" t="s">
        <v>144</v>
      </c>
      <c r="P35" s="92" t="str">
        <f>IF(OR(COUNTA(J35:M36)=2,COUNTA(J35:M36)=4),IF(ISERROR(VLOOKUP(T35,U:V,2,0)),"←時刻・階級をご確認ください。",VLOOKUP(T35,U:V,2,0)),"")</f>
        <v/>
      </c>
      <c r="Q35" s="91"/>
      <c r="R35" t="str">
        <f t="shared" si="0"/>
        <v>0</v>
      </c>
      <c r="S35" t="str">
        <f t="shared" si="1"/>
        <v>0</v>
      </c>
      <c r="T35" t="str">
        <f t="shared" ref="T35" si="7">R35&amp;S35&amp;R36&amp;S36</f>
        <v>0000</v>
      </c>
      <c r="U35" t="s">
        <v>71</v>
      </c>
      <c r="V35" t="s">
        <v>109</v>
      </c>
      <c r="W35"/>
      <c r="X35"/>
      <c r="Y35"/>
      <c r="Z35"/>
    </row>
    <row r="36" spans="2:26" ht="22.5" customHeight="1" thickBot="1" x14ac:dyDescent="0.2">
      <c r="B36" s="82"/>
      <c r="C36" s="83"/>
      <c r="D36" s="85"/>
      <c r="E36" s="96"/>
      <c r="F36" s="97"/>
      <c r="G36" s="97"/>
      <c r="H36" s="98"/>
      <c r="I36" s="33" t="s">
        <v>143</v>
      </c>
      <c r="J36" s="34"/>
      <c r="K36" s="87"/>
      <c r="L36" s="87"/>
      <c r="M36" s="87"/>
      <c r="N36" s="35"/>
      <c r="O36" s="52" t="s">
        <v>144</v>
      </c>
      <c r="P36" s="92"/>
      <c r="Q36" s="91"/>
      <c r="R36" t="str">
        <f t="shared" si="0"/>
        <v>0</v>
      </c>
      <c r="S36" t="str">
        <f t="shared" si="1"/>
        <v>0</v>
      </c>
      <c r="T36"/>
      <c r="U36" t="s">
        <v>72</v>
      </c>
      <c r="V36" t="s">
        <v>109</v>
      </c>
      <c r="W36"/>
      <c r="X36"/>
      <c r="Y36"/>
      <c r="Z36"/>
    </row>
    <row r="37" spans="2:26" ht="22.5" customHeight="1" x14ac:dyDescent="0.15">
      <c r="B37" s="88" t="s">
        <v>139</v>
      </c>
      <c r="C37" s="89"/>
      <c r="D37" s="90"/>
      <c r="E37" s="93">
        <v>45180</v>
      </c>
      <c r="F37" s="94"/>
      <c r="G37" s="94"/>
      <c r="H37" s="95"/>
      <c r="I37" s="31" t="s">
        <v>142</v>
      </c>
      <c r="J37" s="32"/>
      <c r="K37" s="86"/>
      <c r="L37" s="86"/>
      <c r="M37" s="86"/>
      <c r="N37" s="53"/>
      <c r="O37" s="51" t="s">
        <v>144</v>
      </c>
      <c r="P37" s="91" t="str">
        <f>IF(OR(COUNTA(J37:M38)=2,COUNTA(J37:M38)=4),IF(ISERROR(VLOOKUP(T37,U:V,2,0)),"←時刻・階級をご確認ください。",VLOOKUP(T37,U:V,2,0)),"")</f>
        <v/>
      </c>
      <c r="Q37" s="91"/>
      <c r="R37" t="str">
        <f t="shared" si="0"/>
        <v>0</v>
      </c>
      <c r="S37" t="str">
        <f t="shared" si="1"/>
        <v>0</v>
      </c>
      <c r="T37" t="str">
        <f t="shared" ref="T37" si="8">R37&amp;S37&amp;R38&amp;S38</f>
        <v>0000</v>
      </c>
      <c r="U37" t="s">
        <v>86</v>
      </c>
      <c r="V37" t="s">
        <v>109</v>
      </c>
      <c r="W37"/>
      <c r="X37"/>
      <c r="Y37"/>
      <c r="Z37"/>
    </row>
    <row r="38" spans="2:26" ht="22.5" customHeight="1" thickBot="1" x14ac:dyDescent="0.2">
      <c r="B38" s="82"/>
      <c r="C38" s="83"/>
      <c r="D38" s="85"/>
      <c r="E38" s="96"/>
      <c r="F38" s="97"/>
      <c r="G38" s="97"/>
      <c r="H38" s="98"/>
      <c r="I38" s="33" t="s">
        <v>143</v>
      </c>
      <c r="J38" s="34"/>
      <c r="K38" s="87"/>
      <c r="L38" s="87"/>
      <c r="M38" s="87"/>
      <c r="N38" s="35"/>
      <c r="O38" s="52" t="s">
        <v>144</v>
      </c>
      <c r="P38" s="91"/>
      <c r="Q38" s="91"/>
      <c r="R38" t="str">
        <f t="shared" si="0"/>
        <v>0</v>
      </c>
      <c r="S38" t="str">
        <f t="shared" si="1"/>
        <v>0</v>
      </c>
      <c r="T38"/>
      <c r="U38" t="s">
        <v>73</v>
      </c>
      <c r="V38" t="s">
        <v>109</v>
      </c>
      <c r="W38"/>
      <c r="X38"/>
      <c r="Y38"/>
      <c r="Z38"/>
    </row>
    <row r="39" spans="2:26" ht="22.5" customHeight="1" x14ac:dyDescent="0.15">
      <c r="B39" s="88" t="s">
        <v>140</v>
      </c>
      <c r="C39" s="89"/>
      <c r="D39" s="90"/>
      <c r="E39" s="93">
        <v>45222</v>
      </c>
      <c r="F39" s="94"/>
      <c r="G39" s="94"/>
      <c r="H39" s="95"/>
      <c r="I39" s="31" t="s">
        <v>142</v>
      </c>
      <c r="J39" s="32"/>
      <c r="K39" s="139"/>
      <c r="L39" s="140"/>
      <c r="M39" s="141"/>
      <c r="N39" s="53"/>
      <c r="O39" s="51" t="s">
        <v>144</v>
      </c>
      <c r="P39" s="91" t="str">
        <f>IF(OR(COUNTA(J39:M40)=2,COUNTA(J39:M40)=4),IF(ISERROR(VLOOKUP(T39,U:V,2,0)),"←時刻・階級をご確認ください。",VLOOKUP(T39,U:V,2,0)),"")</f>
        <v/>
      </c>
      <c r="Q39" s="91"/>
      <c r="R39" t="str">
        <f t="shared" si="0"/>
        <v>0</v>
      </c>
      <c r="S39" t="str">
        <f t="shared" si="1"/>
        <v>0</v>
      </c>
      <c r="T39" t="str">
        <f t="shared" ref="T39" si="9">R39&amp;S39&amp;R40&amp;S40</f>
        <v>0000</v>
      </c>
      <c r="U39" t="s">
        <v>87</v>
      </c>
      <c r="V39" t="s">
        <v>109</v>
      </c>
      <c r="W39"/>
      <c r="X39"/>
      <c r="Y39"/>
      <c r="Z39"/>
    </row>
    <row r="40" spans="2:26" ht="22.5" customHeight="1" thickBot="1" x14ac:dyDescent="0.2">
      <c r="B40" s="82"/>
      <c r="C40" s="83"/>
      <c r="D40" s="85"/>
      <c r="E40" s="96"/>
      <c r="F40" s="97"/>
      <c r="G40" s="97"/>
      <c r="H40" s="98"/>
      <c r="I40" s="33" t="s">
        <v>143</v>
      </c>
      <c r="J40" s="34"/>
      <c r="K40" s="87"/>
      <c r="L40" s="87"/>
      <c r="M40" s="87"/>
      <c r="N40" s="35"/>
      <c r="O40" s="52" t="s">
        <v>144</v>
      </c>
      <c r="P40" s="91"/>
      <c r="Q40" s="91"/>
      <c r="R40" t="str">
        <f t="shared" si="0"/>
        <v>0</v>
      </c>
      <c r="S40" t="str">
        <f t="shared" si="1"/>
        <v>0</v>
      </c>
      <c r="T40"/>
      <c r="U40" t="s">
        <v>74</v>
      </c>
      <c r="V40" t="s">
        <v>109</v>
      </c>
      <c r="W40"/>
      <c r="X40"/>
      <c r="Y40"/>
      <c r="Z40"/>
    </row>
    <row r="41" spans="2:26" ht="22.5" customHeight="1" x14ac:dyDescent="0.15">
      <c r="B41" s="142" t="s">
        <v>133</v>
      </c>
      <c r="C41" s="143"/>
      <c r="D41" s="90"/>
      <c r="E41" s="93">
        <v>45250</v>
      </c>
      <c r="F41" s="94"/>
      <c r="G41" s="94"/>
      <c r="H41" s="95"/>
      <c r="I41" s="31" t="s">
        <v>142</v>
      </c>
      <c r="J41" s="32"/>
      <c r="K41" s="86"/>
      <c r="L41" s="86"/>
      <c r="M41" s="86"/>
      <c r="N41" s="53"/>
      <c r="O41" s="51" t="s">
        <v>144</v>
      </c>
      <c r="P41" s="91" t="str">
        <f>IF(OR(COUNTA(J41:M42)=2,COUNTA(J41:M42)=4),IF(ISERROR(VLOOKUP(T41,U:V,2,0)),"←時刻・階級をご確認ください。",VLOOKUP(T41,U:V,2,0)),"")</f>
        <v/>
      </c>
      <c r="Q41" s="91"/>
      <c r="R41" t="str">
        <f t="shared" si="0"/>
        <v>0</v>
      </c>
      <c r="S41" t="str">
        <f t="shared" si="1"/>
        <v>0</v>
      </c>
      <c r="T41" t="str">
        <f t="shared" ref="T41" si="10">R41&amp;S41&amp;R42&amp;S42</f>
        <v>0000</v>
      </c>
      <c r="U41" t="s">
        <v>88</v>
      </c>
      <c r="V41" t="s">
        <v>109</v>
      </c>
      <c r="W41"/>
      <c r="X41"/>
      <c r="Y41"/>
      <c r="Z41"/>
    </row>
    <row r="42" spans="2:26" ht="22.5" customHeight="1" thickBot="1" x14ac:dyDescent="0.2">
      <c r="B42" s="144"/>
      <c r="C42" s="145"/>
      <c r="D42" s="85"/>
      <c r="E42" s="96"/>
      <c r="F42" s="97"/>
      <c r="G42" s="97"/>
      <c r="H42" s="98"/>
      <c r="I42" s="33" t="s">
        <v>143</v>
      </c>
      <c r="J42" s="34"/>
      <c r="K42" s="87"/>
      <c r="L42" s="87"/>
      <c r="M42" s="87"/>
      <c r="N42" s="35"/>
      <c r="O42" s="52" t="s">
        <v>144</v>
      </c>
      <c r="P42" s="91"/>
      <c r="Q42" s="91"/>
      <c r="R42" t="str">
        <f t="shared" si="0"/>
        <v>0</v>
      </c>
      <c r="S42" t="str">
        <f t="shared" si="1"/>
        <v>0</v>
      </c>
      <c r="T42"/>
      <c r="U42" t="s">
        <v>89</v>
      </c>
      <c r="V42" t="s">
        <v>109</v>
      </c>
      <c r="W42"/>
      <c r="X42"/>
      <c r="Y42"/>
      <c r="Z42"/>
    </row>
    <row r="43" spans="2:26" ht="22.5" customHeight="1" x14ac:dyDescent="0.15">
      <c r="B43" s="142" t="s">
        <v>145</v>
      </c>
      <c r="C43" s="143"/>
      <c r="D43" s="90"/>
      <c r="E43" s="93">
        <v>45279</v>
      </c>
      <c r="F43" s="94"/>
      <c r="G43" s="94"/>
      <c r="H43" s="95"/>
      <c r="I43" s="31" t="s">
        <v>142</v>
      </c>
      <c r="J43" s="32"/>
      <c r="K43" s="139"/>
      <c r="L43" s="140"/>
      <c r="M43" s="141"/>
      <c r="N43" s="53"/>
      <c r="O43" s="51" t="s">
        <v>144</v>
      </c>
      <c r="P43" s="91" t="str">
        <f>IF(OR(COUNTA(J43:M44)=2,COUNTA(J43:M44)=4),IF(ISERROR(VLOOKUP(T43,U:V,2,0)),"←時刻・階級をご確認ください。",VLOOKUP(T43,U:V,2,0)),"")</f>
        <v/>
      </c>
      <c r="Q43" s="91"/>
      <c r="R43" t="str">
        <f t="shared" si="0"/>
        <v>0</v>
      </c>
      <c r="S43" t="str">
        <f t="shared" si="1"/>
        <v>0</v>
      </c>
      <c r="T43" t="str">
        <f t="shared" ref="T43" si="11">R43&amp;S43&amp;R44&amp;S44</f>
        <v>0000</v>
      </c>
      <c r="U43" t="s">
        <v>75</v>
      </c>
      <c r="V43" t="s">
        <v>109</v>
      </c>
      <c r="W43"/>
      <c r="X43"/>
      <c r="Y43"/>
      <c r="Z43"/>
    </row>
    <row r="44" spans="2:26" ht="22.5" customHeight="1" thickBot="1" x14ac:dyDescent="0.2">
      <c r="B44" s="144"/>
      <c r="C44" s="145"/>
      <c r="D44" s="85"/>
      <c r="E44" s="96"/>
      <c r="F44" s="97"/>
      <c r="G44" s="97"/>
      <c r="H44" s="98"/>
      <c r="I44" s="33" t="s">
        <v>143</v>
      </c>
      <c r="J44" s="34"/>
      <c r="K44" s="87"/>
      <c r="L44" s="87"/>
      <c r="M44" s="87"/>
      <c r="N44" s="35"/>
      <c r="O44" s="52" t="s">
        <v>144</v>
      </c>
      <c r="P44" s="91"/>
      <c r="Q44" s="91"/>
      <c r="R44" t="str">
        <f t="shared" si="0"/>
        <v>0</v>
      </c>
      <c r="S44" t="str">
        <f t="shared" si="1"/>
        <v>0</v>
      </c>
      <c r="T44"/>
      <c r="U44" t="s">
        <v>90</v>
      </c>
      <c r="V44" t="s">
        <v>109</v>
      </c>
      <c r="W44"/>
      <c r="X44"/>
      <c r="Y44"/>
      <c r="Z44"/>
    </row>
    <row r="45" spans="2:26" ht="108.75" customHeight="1" x14ac:dyDescent="0.15">
      <c r="B45" s="57" t="s">
        <v>141</v>
      </c>
      <c r="C45" s="57"/>
      <c r="D45" s="57"/>
      <c r="E45" s="57"/>
      <c r="F45" s="57"/>
      <c r="G45" s="57"/>
      <c r="H45" s="57"/>
      <c r="I45" s="57"/>
      <c r="J45" s="57"/>
      <c r="K45" s="57"/>
      <c r="L45" s="57"/>
      <c r="M45" s="57"/>
      <c r="N45" s="57"/>
      <c r="O45" s="57"/>
      <c r="P45" s="47"/>
      <c r="Q45" s="47"/>
      <c r="R45" s="8"/>
      <c r="S45"/>
      <c r="T45"/>
      <c r="U45" t="s">
        <v>105</v>
      </c>
      <c r="V45" t="s">
        <v>109</v>
      </c>
      <c r="W45"/>
      <c r="X45"/>
      <c r="Y45"/>
      <c r="Z45"/>
    </row>
    <row r="46" spans="2:26" hidden="1" x14ac:dyDescent="0.15">
      <c r="B46" s="36" t="s">
        <v>101</v>
      </c>
      <c r="U46" s="36" t="s">
        <v>106</v>
      </c>
      <c r="V46" s="36" t="s">
        <v>109</v>
      </c>
    </row>
    <row r="47" spans="2:26" hidden="1" x14ac:dyDescent="0.15">
      <c r="U47" s="36" t="s">
        <v>107</v>
      </c>
      <c r="V47" s="36" t="s">
        <v>109</v>
      </c>
    </row>
    <row r="48" spans="2:26" hidden="1" x14ac:dyDescent="0.15">
      <c r="U48" s="36" t="s">
        <v>108</v>
      </c>
      <c r="V48" s="36" t="s">
        <v>109</v>
      </c>
    </row>
    <row r="49" spans="21:22" hidden="1" x14ac:dyDescent="0.15">
      <c r="U49" s="36" t="s">
        <v>91</v>
      </c>
      <c r="V49" s="36" t="s">
        <v>109</v>
      </c>
    </row>
    <row r="50" spans="21:22" hidden="1" x14ac:dyDescent="0.15">
      <c r="U50" s="36" t="s">
        <v>76</v>
      </c>
      <c r="V50" s="36" t="s">
        <v>109</v>
      </c>
    </row>
  </sheetData>
  <sheetProtection algorithmName="SHA-512" hashValue="EyLhBs7oR7ip0LsUJ1sChy4P67vzjUW6RkegWm3KmHlnUMW23daeI/eR/6szHAR6ZGsIZeX/1Rf5ca5IQKdsUQ==" saltValue="7/8mHqjGCaW4h32zwNQ1/A==" spinCount="100000" sheet="1" selectLockedCells="1"/>
  <mergeCells count="112">
    <mergeCell ref="E35:H36"/>
    <mergeCell ref="E37:H38"/>
    <mergeCell ref="E39:H40"/>
    <mergeCell ref="E41:H42"/>
    <mergeCell ref="E43:H44"/>
    <mergeCell ref="E29:H30"/>
    <mergeCell ref="E31:H32"/>
    <mergeCell ref="B43:C44"/>
    <mergeCell ref="D43:D44"/>
    <mergeCell ref="D37:D38"/>
    <mergeCell ref="D39:D40"/>
    <mergeCell ref="B39:C40"/>
    <mergeCell ref="B37:C38"/>
    <mergeCell ref="B41:C42"/>
    <mergeCell ref="D29:D30"/>
    <mergeCell ref="B29:C30"/>
    <mergeCell ref="B31:C32"/>
    <mergeCell ref="D31:D32"/>
    <mergeCell ref="D41:D42"/>
    <mergeCell ref="B33:C34"/>
    <mergeCell ref="D33:D34"/>
    <mergeCell ref="D35:D36"/>
    <mergeCell ref="B35:C36"/>
    <mergeCell ref="E33:H34"/>
    <mergeCell ref="K44:M44"/>
    <mergeCell ref="K43:M43"/>
    <mergeCell ref="P11:Q11"/>
    <mergeCell ref="P12:Q12"/>
    <mergeCell ref="P13:Q13"/>
    <mergeCell ref="P14:Q14"/>
    <mergeCell ref="P15:Q15"/>
    <mergeCell ref="K29:M29"/>
    <mergeCell ref="K30:M30"/>
    <mergeCell ref="K31:M31"/>
    <mergeCell ref="K32:M32"/>
    <mergeCell ref="K38:M38"/>
    <mergeCell ref="K39:M39"/>
    <mergeCell ref="K40:M40"/>
    <mergeCell ref="K41:M41"/>
    <mergeCell ref="K42:M42"/>
    <mergeCell ref="K33:M33"/>
    <mergeCell ref="K34:M34"/>
    <mergeCell ref="K35:M35"/>
    <mergeCell ref="K36:M36"/>
    <mergeCell ref="K37:M37"/>
    <mergeCell ref="K27:M27"/>
    <mergeCell ref="K28:M28"/>
    <mergeCell ref="P41:Q42"/>
    <mergeCell ref="E23:H24"/>
    <mergeCell ref="M8:O8"/>
    <mergeCell ref="D8:L8"/>
    <mergeCell ref="M9:O9"/>
    <mergeCell ref="B14:B15"/>
    <mergeCell ref="B11:C11"/>
    <mergeCell ref="B12:C12"/>
    <mergeCell ref="B13:C13"/>
    <mergeCell ref="B23:C24"/>
    <mergeCell ref="D23:D24"/>
    <mergeCell ref="K23:M23"/>
    <mergeCell ref="K24:M24"/>
    <mergeCell ref="B16:O16"/>
    <mergeCell ref="B19:O19"/>
    <mergeCell ref="B17:O17"/>
    <mergeCell ref="K21:M22"/>
    <mergeCell ref="B10:C10"/>
    <mergeCell ref="B9:C9"/>
    <mergeCell ref="I21:J22"/>
    <mergeCell ref="B21:D22"/>
    <mergeCell ref="J14:L14"/>
    <mergeCell ref="J15:L15"/>
    <mergeCell ref="D14:I14"/>
    <mergeCell ref="D15:I15"/>
    <mergeCell ref="P8:Q8"/>
    <mergeCell ref="P9:Q9"/>
    <mergeCell ref="P10:Q10"/>
    <mergeCell ref="B8:C8"/>
    <mergeCell ref="N21:O22"/>
    <mergeCell ref="E21:H22"/>
    <mergeCell ref="P43:Q44"/>
    <mergeCell ref="P23:Q24"/>
    <mergeCell ref="P25:Q26"/>
    <mergeCell ref="P27:Q28"/>
    <mergeCell ref="P29:Q30"/>
    <mergeCell ref="P31:Q32"/>
    <mergeCell ref="P33:Q34"/>
    <mergeCell ref="P35:Q36"/>
    <mergeCell ref="P37:Q38"/>
    <mergeCell ref="P39:Q40"/>
    <mergeCell ref="B2:O2"/>
    <mergeCell ref="B4:O4"/>
    <mergeCell ref="B5:O5"/>
    <mergeCell ref="B45:O45"/>
    <mergeCell ref="B18:O18"/>
    <mergeCell ref="B20:O20"/>
    <mergeCell ref="M10:O10"/>
    <mergeCell ref="M11:O11"/>
    <mergeCell ref="M12:O12"/>
    <mergeCell ref="M13:O13"/>
    <mergeCell ref="D13:L13"/>
    <mergeCell ref="D12:L12"/>
    <mergeCell ref="D11:L11"/>
    <mergeCell ref="D10:L10"/>
    <mergeCell ref="D9:L9"/>
    <mergeCell ref="B25:C26"/>
    <mergeCell ref="D25:D26"/>
    <mergeCell ref="K25:M25"/>
    <mergeCell ref="K26:M26"/>
    <mergeCell ref="B27:C28"/>
    <mergeCell ref="D27:D28"/>
    <mergeCell ref="E25:H26"/>
    <mergeCell ref="E27:H28"/>
    <mergeCell ref="C7:O7"/>
  </mergeCells>
  <phoneticPr fontId="10"/>
  <conditionalFormatting sqref="P23:Q44">
    <cfRule type="notContainsBlanks" dxfId="0" priority="3">
      <formula>LEN(TRIM(P23))&gt;0</formula>
    </cfRule>
  </conditionalFormatting>
  <dataValidations count="7">
    <dataValidation type="list" allowBlank="1" showInputMessage="1" showErrorMessage="1" sqref="J23 J25 J27 J29 J31 J33 J35 J37 J39 J41 J43" xr:uid="{E20533B0-4865-444E-8D2C-6D7C2E70BD05}">
      <formula1>"A.9:00,B.10:00,C.13:00,D.15:00"</formula1>
    </dataValidation>
    <dataValidation type="list" allowBlank="1" showInputMessage="1" showErrorMessage="1" sqref="J24 J26 J28 J30 J32 J34 J36 J38 J40 J42 J44" xr:uid="{78F41DC8-A37E-47B2-8168-24D14F0E4C98}">
      <formula1>"C.13:00,D.15:00"</formula1>
    </dataValidation>
    <dataValidation type="list" allowBlank="1" showInputMessage="1" showErrorMessage="1" sqref="K41:M42 K35:M38 K23:M28 K31:M32" xr:uid="{DCCA9F52-5AE0-414B-A273-CC3DA2B2A04C}">
      <formula1>"算数検定（6～11級）,算数・数学検定(準1級～11級),数学検定(準1～5級)"</formula1>
    </dataValidation>
    <dataValidation type="list" allowBlank="1" showInputMessage="1" showErrorMessage="1" sqref="D23:D44" xr:uid="{F197A631-13E1-4E36-BC91-CF6F8AA9D79A}">
      <formula1>"〇"</formula1>
    </dataValidation>
    <dataValidation type="list" allowBlank="1" showInputMessage="1" showErrorMessage="1" sqref="K30:M30 K34:M34 K44:M44 K40:M40" xr:uid="{9BF71F76-2E45-46EF-9E5A-598B5797A2ED}">
      <formula1>"算数検定（6～11級）,算数・数学検定(2級～11級),数学検定(2～5級)"</formula1>
    </dataValidation>
    <dataValidation type="list" allowBlank="1" showInputMessage="1" showErrorMessage="1" sqref="K43:M43 K29:M29 K33:M33 K39:M39" xr:uid="{BBD704D4-0C79-4F44-A189-494C04BF9FD7}">
      <formula1>" ,算数検定（6～11級）,算数・数学検定(2級～11級),数学検定(2～5級)"</formula1>
    </dataValidation>
    <dataValidation type="whole" allowBlank="1" showInputMessage="1" showErrorMessage="1" sqref="N23:N44" xr:uid="{F9FDC838-E478-431E-8D56-0BEDC7B55560}">
      <formula1>5</formula1>
      <formula2>1000</formula2>
    </dataValidation>
  </dataValidations>
  <printOptions horizontalCentered="1"/>
  <pageMargins left="0.31496062992125984" right="0.31496062992125984" top="0.55118110236220474" bottom="0.55118110236220474" header="0.31496062992125984" footer="0.31496062992125984"/>
  <pageSetup paperSize="9" scale="7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154098-F46F-44BA-B1E9-4A63130BB5C1}">
  <dimension ref="A1:M48"/>
  <sheetViews>
    <sheetView view="pageBreakPreview" zoomScale="55" zoomScaleNormal="85" zoomScaleSheetLayoutView="55" workbookViewId="0">
      <selection activeCell="E31" sqref="E31"/>
    </sheetView>
  </sheetViews>
  <sheetFormatPr defaultRowHeight="13.5" x14ac:dyDescent="0.15"/>
  <cols>
    <col min="1" max="1" width="18.625" customWidth="1"/>
    <col min="2" max="2" width="15.625" customWidth="1"/>
    <col min="3" max="6" width="24.625" customWidth="1"/>
    <col min="7" max="7" width="6.625" customWidth="1"/>
    <col min="8" max="8" width="18.625" customWidth="1"/>
    <col min="9" max="9" width="15.625" customWidth="1"/>
    <col min="10" max="13" width="24.625" customWidth="1"/>
  </cols>
  <sheetData>
    <row r="1" spans="1:13" s="14" customFormat="1" ht="53.25" customHeight="1" x14ac:dyDescent="0.15">
      <c r="A1" s="173" t="s">
        <v>100</v>
      </c>
      <c r="B1" s="173"/>
      <c r="C1" s="173"/>
      <c r="D1" s="173"/>
      <c r="E1" s="173"/>
      <c r="F1" s="173"/>
      <c r="G1" s="173"/>
      <c r="H1" s="173"/>
      <c r="I1" s="173"/>
      <c r="J1" s="173"/>
      <c r="K1" s="173"/>
      <c r="L1" s="173"/>
      <c r="M1" s="173"/>
    </row>
    <row r="2" spans="1:13" ht="32.1" customHeight="1" thickBot="1" x14ac:dyDescent="0.2">
      <c r="A2" s="165" t="s">
        <v>10</v>
      </c>
      <c r="B2" s="165"/>
      <c r="C2" s="165"/>
      <c r="D2" s="165"/>
      <c r="H2" s="165" t="s">
        <v>32</v>
      </c>
      <c r="I2" s="165"/>
      <c r="J2" s="165"/>
      <c r="K2" s="165"/>
    </row>
    <row r="3" spans="1:13" ht="24" customHeight="1" x14ac:dyDescent="0.15">
      <c r="A3" s="166"/>
      <c r="B3" s="167"/>
      <c r="C3" s="170" t="s">
        <v>99</v>
      </c>
      <c r="D3" s="170" t="s">
        <v>64</v>
      </c>
      <c r="E3" s="161" t="s">
        <v>7</v>
      </c>
      <c r="F3" s="161" t="s">
        <v>8</v>
      </c>
      <c r="H3" s="166"/>
      <c r="I3" s="167"/>
      <c r="J3" s="170" t="s">
        <v>99</v>
      </c>
      <c r="K3" s="170" t="s">
        <v>64</v>
      </c>
      <c r="L3" s="161" t="s">
        <v>7</v>
      </c>
      <c r="M3" s="161" t="s">
        <v>8</v>
      </c>
    </row>
    <row r="4" spans="1:13" ht="15.95" customHeight="1" thickBot="1" x14ac:dyDescent="0.2">
      <c r="A4" s="168"/>
      <c r="B4" s="169"/>
      <c r="C4" s="172"/>
      <c r="D4" s="172"/>
      <c r="E4" s="162"/>
      <c r="F4" s="162"/>
      <c r="H4" s="168"/>
      <c r="I4" s="169"/>
      <c r="J4" s="172"/>
      <c r="K4" s="172"/>
      <c r="L4" s="162"/>
      <c r="M4" s="162"/>
    </row>
    <row r="5" spans="1:13" ht="24" customHeight="1" thickTop="1" x14ac:dyDescent="0.15">
      <c r="A5" s="163" t="s">
        <v>9</v>
      </c>
      <c r="B5" s="164"/>
      <c r="C5" s="20">
        <v>0.37152777777777773</v>
      </c>
      <c r="D5" s="20">
        <v>0.37152777777777773</v>
      </c>
      <c r="E5" s="19">
        <v>0.37152777777777773</v>
      </c>
      <c r="F5" s="19">
        <v>0.37152777777777773</v>
      </c>
      <c r="H5" s="163" t="s">
        <v>9</v>
      </c>
      <c r="I5" s="164"/>
      <c r="J5" s="20">
        <v>0.41319444444444442</v>
      </c>
      <c r="K5" s="20">
        <v>0.41319444444444442</v>
      </c>
      <c r="L5" s="19">
        <v>0.41319444444444442</v>
      </c>
      <c r="M5" s="19">
        <v>0.41319444444444442</v>
      </c>
    </row>
    <row r="6" spans="1:13" ht="24" customHeight="1" x14ac:dyDescent="0.15">
      <c r="A6" s="152" t="s">
        <v>11</v>
      </c>
      <c r="B6" s="153"/>
      <c r="C6" s="17" t="s">
        <v>30</v>
      </c>
      <c r="D6" s="17" t="s">
        <v>30</v>
      </c>
      <c r="E6" s="18" t="s">
        <v>30</v>
      </c>
      <c r="F6" s="18" t="s">
        <v>30</v>
      </c>
      <c r="H6" s="152" t="s">
        <v>11</v>
      </c>
      <c r="I6" s="153"/>
      <c r="J6" s="17" t="s">
        <v>33</v>
      </c>
      <c r="K6" s="17" t="s">
        <v>33</v>
      </c>
      <c r="L6" s="18" t="s">
        <v>33</v>
      </c>
      <c r="M6" s="18" t="s">
        <v>33</v>
      </c>
    </row>
    <row r="7" spans="1:13" ht="24" customHeight="1" x14ac:dyDescent="0.15">
      <c r="A7" s="150" t="s">
        <v>12</v>
      </c>
      <c r="B7" s="151"/>
      <c r="C7" s="17" t="s">
        <v>31</v>
      </c>
      <c r="D7" s="17" t="s">
        <v>38</v>
      </c>
      <c r="E7" s="18" t="s">
        <v>38</v>
      </c>
      <c r="F7" s="18" t="s">
        <v>39</v>
      </c>
      <c r="H7" s="150" t="s">
        <v>12</v>
      </c>
      <c r="I7" s="151"/>
      <c r="J7" s="17" t="s">
        <v>34</v>
      </c>
      <c r="K7" s="17" t="s">
        <v>35</v>
      </c>
      <c r="L7" s="18" t="s">
        <v>35</v>
      </c>
      <c r="M7" s="18" t="s">
        <v>36</v>
      </c>
    </row>
    <row r="8" spans="1:13" ht="24" customHeight="1" x14ac:dyDescent="0.15">
      <c r="A8" s="152" t="s">
        <v>13</v>
      </c>
      <c r="B8" s="153"/>
      <c r="C8" s="17" t="s">
        <v>40</v>
      </c>
      <c r="D8" s="17" t="s">
        <v>66</v>
      </c>
      <c r="E8" s="154" t="s">
        <v>23</v>
      </c>
      <c r="F8" s="155"/>
      <c r="H8" s="152" t="s">
        <v>13</v>
      </c>
      <c r="I8" s="153"/>
      <c r="J8" s="17" t="s">
        <v>45</v>
      </c>
      <c r="K8" s="17" t="s">
        <v>65</v>
      </c>
      <c r="L8" s="154" t="s">
        <v>23</v>
      </c>
      <c r="M8" s="155"/>
    </row>
    <row r="9" spans="1:13" ht="24" customHeight="1" x14ac:dyDescent="0.15">
      <c r="A9" s="152" t="s">
        <v>14</v>
      </c>
      <c r="B9" s="153"/>
      <c r="C9" s="17">
        <v>0.43055555555555558</v>
      </c>
      <c r="D9" s="17">
        <v>0.43055555555555558</v>
      </c>
      <c r="E9" s="146"/>
      <c r="F9" s="147"/>
      <c r="H9" s="152" t="s">
        <v>14</v>
      </c>
      <c r="I9" s="153"/>
      <c r="J9" s="17">
        <v>0.47222222222222227</v>
      </c>
      <c r="K9" s="17">
        <v>0.47222222222222227</v>
      </c>
      <c r="L9" s="146"/>
      <c r="M9" s="147"/>
    </row>
    <row r="10" spans="1:13" ht="24" customHeight="1" x14ac:dyDescent="0.15">
      <c r="A10" s="152" t="s">
        <v>11</v>
      </c>
      <c r="B10" s="153"/>
      <c r="C10" s="17" t="s">
        <v>41</v>
      </c>
      <c r="D10" s="17" t="s">
        <v>41</v>
      </c>
      <c r="E10" s="146"/>
      <c r="F10" s="147"/>
      <c r="H10" s="152" t="s">
        <v>11</v>
      </c>
      <c r="I10" s="153"/>
      <c r="J10" s="17" t="s">
        <v>46</v>
      </c>
      <c r="K10" s="17" t="s">
        <v>46</v>
      </c>
      <c r="L10" s="146"/>
      <c r="M10" s="147"/>
    </row>
    <row r="11" spans="1:13" ht="24" customHeight="1" x14ac:dyDescent="0.15">
      <c r="A11" s="156" t="s">
        <v>15</v>
      </c>
      <c r="B11" s="22" t="s">
        <v>16</v>
      </c>
      <c r="C11" s="159"/>
      <c r="D11" s="17" t="s">
        <v>42</v>
      </c>
      <c r="E11" s="146" t="s">
        <v>67</v>
      </c>
      <c r="F11" s="147"/>
      <c r="H11" s="156" t="s">
        <v>15</v>
      </c>
      <c r="I11" s="22" t="s">
        <v>16</v>
      </c>
      <c r="J11" s="159"/>
      <c r="K11" s="17" t="s">
        <v>47</v>
      </c>
      <c r="L11" s="146" t="s">
        <v>67</v>
      </c>
      <c r="M11" s="147"/>
    </row>
    <row r="12" spans="1:13" ht="24" customHeight="1" x14ac:dyDescent="0.15">
      <c r="A12" s="157"/>
      <c r="B12" s="22" t="s">
        <v>17</v>
      </c>
      <c r="C12" s="160"/>
      <c r="D12" s="17" t="s">
        <v>43</v>
      </c>
      <c r="E12" s="146"/>
      <c r="F12" s="147"/>
      <c r="H12" s="157"/>
      <c r="I12" s="22" t="s">
        <v>17</v>
      </c>
      <c r="J12" s="160"/>
      <c r="K12" s="17" t="s">
        <v>48</v>
      </c>
      <c r="L12" s="146"/>
      <c r="M12" s="147"/>
    </row>
    <row r="13" spans="1:13" ht="24" customHeight="1" thickBot="1" x14ac:dyDescent="0.2">
      <c r="A13" s="158"/>
      <c r="B13" s="21" t="s">
        <v>18</v>
      </c>
      <c r="C13" s="16" t="s">
        <v>44</v>
      </c>
      <c r="D13" s="23"/>
      <c r="E13" s="148"/>
      <c r="F13" s="149"/>
      <c r="H13" s="158"/>
      <c r="I13" s="21" t="s">
        <v>18</v>
      </c>
      <c r="J13" s="16" t="s">
        <v>54</v>
      </c>
      <c r="K13" s="23"/>
      <c r="L13" s="148"/>
      <c r="M13" s="149"/>
    </row>
    <row r="14" spans="1:13" ht="18" customHeight="1" x14ac:dyDescent="0.15">
      <c r="A14" s="12"/>
      <c r="B14" s="13"/>
      <c r="C14" s="13"/>
      <c r="D14" s="13"/>
      <c r="E14" s="13"/>
      <c r="F14" s="13"/>
    </row>
    <row r="15" spans="1:13" ht="32.1" customHeight="1" thickBot="1" x14ac:dyDescent="0.2">
      <c r="A15" s="165" t="s">
        <v>27</v>
      </c>
      <c r="B15" s="165"/>
      <c r="C15" s="165"/>
      <c r="D15" s="165"/>
      <c r="H15" s="165" t="s">
        <v>24</v>
      </c>
      <c r="I15" s="165"/>
      <c r="J15" s="165"/>
      <c r="K15" s="165"/>
    </row>
    <row r="16" spans="1:13" ht="24" customHeight="1" x14ac:dyDescent="0.15">
      <c r="A16" s="166"/>
      <c r="B16" s="167"/>
      <c r="C16" s="170" t="s">
        <v>99</v>
      </c>
      <c r="D16" s="170" t="s">
        <v>64</v>
      </c>
      <c r="E16" s="161" t="s">
        <v>7</v>
      </c>
      <c r="F16" s="161" t="s">
        <v>8</v>
      </c>
      <c r="H16" s="166"/>
      <c r="I16" s="167"/>
      <c r="J16" s="170" t="s">
        <v>99</v>
      </c>
      <c r="K16" s="170" t="s">
        <v>64</v>
      </c>
      <c r="L16" s="161" t="s">
        <v>7</v>
      </c>
      <c r="M16" s="161" t="s">
        <v>8</v>
      </c>
    </row>
    <row r="17" spans="1:13" ht="15.95" customHeight="1" thickBot="1" x14ac:dyDescent="0.2">
      <c r="A17" s="168"/>
      <c r="B17" s="169"/>
      <c r="C17" s="171"/>
      <c r="D17" s="171"/>
      <c r="E17" s="162"/>
      <c r="F17" s="162"/>
      <c r="H17" s="168"/>
      <c r="I17" s="169"/>
      <c r="J17" s="172"/>
      <c r="K17" s="172"/>
      <c r="L17" s="162"/>
      <c r="M17" s="162"/>
    </row>
    <row r="18" spans="1:13" ht="24" customHeight="1" thickTop="1" x14ac:dyDescent="0.15">
      <c r="A18" s="163" t="s">
        <v>9</v>
      </c>
      <c r="B18" s="164"/>
      <c r="C18" s="20">
        <v>0.53819444444444442</v>
      </c>
      <c r="D18" s="20">
        <v>0.53819444444444442</v>
      </c>
      <c r="E18" s="19">
        <v>0.53819444444444442</v>
      </c>
      <c r="F18" s="19">
        <v>0.53819444444444442</v>
      </c>
      <c r="H18" s="163" t="s">
        <v>9</v>
      </c>
      <c r="I18" s="164"/>
      <c r="J18" s="20">
        <v>0.62152777777777779</v>
      </c>
      <c r="K18" s="20">
        <v>0.62152777777777779</v>
      </c>
      <c r="L18" s="19">
        <v>0.62152777777777779</v>
      </c>
      <c r="M18" s="19">
        <v>0.62152777777777779</v>
      </c>
    </row>
    <row r="19" spans="1:13" ht="24" customHeight="1" x14ac:dyDescent="0.15">
      <c r="A19" s="152" t="s">
        <v>11</v>
      </c>
      <c r="B19" s="153"/>
      <c r="C19" s="17" t="s">
        <v>19</v>
      </c>
      <c r="D19" s="17" t="s">
        <v>19</v>
      </c>
      <c r="E19" s="18" t="s">
        <v>19</v>
      </c>
      <c r="F19" s="18" t="s">
        <v>19</v>
      </c>
      <c r="H19" s="152" t="s">
        <v>11</v>
      </c>
      <c r="I19" s="153"/>
      <c r="J19" s="17" t="s">
        <v>25</v>
      </c>
      <c r="K19" s="17" t="s">
        <v>25</v>
      </c>
      <c r="L19" s="18" t="s">
        <v>25</v>
      </c>
      <c r="M19" s="18" t="s">
        <v>25</v>
      </c>
    </row>
    <row r="20" spans="1:13" ht="24" customHeight="1" x14ac:dyDescent="0.15">
      <c r="A20" s="150" t="s">
        <v>12</v>
      </c>
      <c r="B20" s="151"/>
      <c r="C20" s="17" t="s">
        <v>20</v>
      </c>
      <c r="D20" s="17" t="s">
        <v>21</v>
      </c>
      <c r="E20" s="18" t="s">
        <v>21</v>
      </c>
      <c r="F20" s="18" t="s">
        <v>22</v>
      </c>
      <c r="H20" s="150" t="s">
        <v>12</v>
      </c>
      <c r="I20" s="151"/>
      <c r="J20" s="17" t="s">
        <v>26</v>
      </c>
      <c r="K20" s="17" t="s">
        <v>28</v>
      </c>
      <c r="L20" s="18" t="s">
        <v>28</v>
      </c>
      <c r="M20" s="18" t="s">
        <v>29</v>
      </c>
    </row>
    <row r="21" spans="1:13" ht="24" customHeight="1" x14ac:dyDescent="0.15">
      <c r="A21" s="152" t="s">
        <v>13</v>
      </c>
      <c r="B21" s="153"/>
      <c r="C21" s="17" t="s">
        <v>49</v>
      </c>
      <c r="D21" s="17" t="s">
        <v>63</v>
      </c>
      <c r="E21" s="154" t="s">
        <v>23</v>
      </c>
      <c r="F21" s="155"/>
      <c r="H21" s="152" t="s">
        <v>13</v>
      </c>
      <c r="I21" s="153"/>
      <c r="J21" s="17" t="s">
        <v>55</v>
      </c>
      <c r="K21" s="17" t="s">
        <v>62</v>
      </c>
      <c r="L21" s="154" t="s">
        <v>23</v>
      </c>
      <c r="M21" s="155"/>
    </row>
    <row r="22" spans="1:13" ht="24" customHeight="1" x14ac:dyDescent="0.15">
      <c r="A22" s="152" t="s">
        <v>14</v>
      </c>
      <c r="B22" s="153"/>
      <c r="C22" s="17">
        <v>0.59722222222222221</v>
      </c>
      <c r="D22" s="17">
        <v>0.59722222222222221</v>
      </c>
      <c r="E22" s="146"/>
      <c r="F22" s="147"/>
      <c r="H22" s="152" t="s">
        <v>14</v>
      </c>
      <c r="I22" s="153"/>
      <c r="J22" s="17">
        <v>0.68055555555555547</v>
      </c>
      <c r="K22" s="17">
        <v>0.68055555555555547</v>
      </c>
      <c r="L22" s="146"/>
      <c r="M22" s="147"/>
    </row>
    <row r="23" spans="1:13" ht="24" customHeight="1" x14ac:dyDescent="0.15">
      <c r="A23" s="152" t="s">
        <v>11</v>
      </c>
      <c r="B23" s="153"/>
      <c r="C23" s="17" t="s">
        <v>50</v>
      </c>
      <c r="D23" s="17" t="s">
        <v>50</v>
      </c>
      <c r="E23" s="146"/>
      <c r="F23" s="147"/>
      <c r="H23" s="152" t="s">
        <v>11</v>
      </c>
      <c r="I23" s="153"/>
      <c r="J23" s="17" t="s">
        <v>56</v>
      </c>
      <c r="K23" s="17" t="s">
        <v>56</v>
      </c>
      <c r="L23" s="146"/>
      <c r="M23" s="147"/>
    </row>
    <row r="24" spans="1:13" ht="24" customHeight="1" x14ac:dyDescent="0.15">
      <c r="A24" s="156" t="s">
        <v>15</v>
      </c>
      <c r="B24" s="22" t="s">
        <v>16</v>
      </c>
      <c r="C24" s="159"/>
      <c r="D24" s="17" t="s">
        <v>51</v>
      </c>
      <c r="E24" s="146" t="s">
        <v>67</v>
      </c>
      <c r="F24" s="147"/>
      <c r="H24" s="156" t="s">
        <v>15</v>
      </c>
      <c r="I24" s="22" t="s">
        <v>16</v>
      </c>
      <c r="J24" s="159"/>
      <c r="K24" s="17" t="s">
        <v>57</v>
      </c>
      <c r="L24" s="146" t="s">
        <v>67</v>
      </c>
      <c r="M24" s="147"/>
    </row>
    <row r="25" spans="1:13" ht="24" customHeight="1" x14ac:dyDescent="0.15">
      <c r="A25" s="157"/>
      <c r="B25" s="22" t="s">
        <v>17</v>
      </c>
      <c r="C25" s="160"/>
      <c r="D25" s="17" t="s">
        <v>52</v>
      </c>
      <c r="E25" s="146"/>
      <c r="F25" s="147"/>
      <c r="H25" s="157"/>
      <c r="I25" s="22" t="s">
        <v>17</v>
      </c>
      <c r="J25" s="160"/>
      <c r="K25" s="17" t="s">
        <v>58</v>
      </c>
      <c r="L25" s="146"/>
      <c r="M25" s="147"/>
    </row>
    <row r="26" spans="1:13" ht="24" customHeight="1" thickBot="1" x14ac:dyDescent="0.2">
      <c r="A26" s="158"/>
      <c r="B26" s="21" t="s">
        <v>18</v>
      </c>
      <c r="C26" s="16" t="s">
        <v>53</v>
      </c>
      <c r="D26" s="23"/>
      <c r="E26" s="148"/>
      <c r="F26" s="149"/>
      <c r="H26" s="158"/>
      <c r="I26" s="21" t="s">
        <v>18</v>
      </c>
      <c r="J26" s="16" t="s">
        <v>59</v>
      </c>
      <c r="K26" s="23"/>
      <c r="L26" s="148"/>
      <c r="M26" s="149"/>
    </row>
    <row r="27" spans="1:13" ht="27.95" customHeight="1" x14ac:dyDescent="0.15"/>
    <row r="28" spans="1:13" ht="27.95" customHeight="1" x14ac:dyDescent="0.15"/>
    <row r="29" spans="1:13" ht="27.95" customHeight="1" x14ac:dyDescent="0.15"/>
    <row r="30" spans="1:13" ht="27.95" customHeight="1" x14ac:dyDescent="0.15"/>
    <row r="31" spans="1:13" ht="27.95" customHeight="1" x14ac:dyDescent="0.15"/>
    <row r="32" spans="1:13" ht="27.95" customHeight="1" x14ac:dyDescent="0.15"/>
    <row r="33" ht="27.95" customHeight="1" x14ac:dyDescent="0.15"/>
    <row r="34" ht="27.95" customHeight="1" x14ac:dyDescent="0.15"/>
    <row r="35" ht="27.95" customHeight="1" x14ac:dyDescent="0.15"/>
    <row r="36" ht="27.95" customHeight="1" x14ac:dyDescent="0.15"/>
    <row r="37" ht="27.95" customHeight="1" x14ac:dyDescent="0.15"/>
    <row r="38" ht="27.95" customHeight="1" x14ac:dyDescent="0.15"/>
    <row r="39" ht="27.95" customHeight="1" x14ac:dyDescent="0.15"/>
    <row r="40" ht="27.95" customHeight="1" x14ac:dyDescent="0.15"/>
    <row r="41" ht="27.95" customHeight="1" x14ac:dyDescent="0.15"/>
    <row r="42" ht="27.95" customHeight="1" x14ac:dyDescent="0.15"/>
    <row r="43" ht="27.95" customHeight="1" x14ac:dyDescent="0.15"/>
    <row r="44" ht="27.95" customHeight="1" x14ac:dyDescent="0.15"/>
    <row r="45" ht="27.95" customHeight="1" x14ac:dyDescent="0.15"/>
    <row r="46" ht="27.95" customHeight="1" x14ac:dyDescent="0.15"/>
    <row r="47" ht="27.95" customHeight="1" x14ac:dyDescent="0.15"/>
    <row r="48" ht="27.95" customHeight="1" x14ac:dyDescent="0.15"/>
  </sheetData>
  <sheetProtection algorithmName="SHA-512" hashValue="bNTVOv9MVHFxo6bbLwAKeiO4PVClehW5qHeNS9RLrB+muomzpxrkSZK542ADqs+Z8/aDrAjWTUJNrR4kI/A+Ww==" saltValue="FVqDE2rR0N2nHJUZNbfmCg==" spinCount="100000" sheet="1" selectLockedCells="1"/>
  <mergeCells count="65">
    <mergeCell ref="A6:B6"/>
    <mergeCell ref="H6:I6"/>
    <mergeCell ref="A1:M1"/>
    <mergeCell ref="A2:D2"/>
    <mergeCell ref="H2:K2"/>
    <mergeCell ref="A3:B4"/>
    <mergeCell ref="C3:C4"/>
    <mergeCell ref="D3:D4"/>
    <mergeCell ref="E3:E4"/>
    <mergeCell ref="F3:F4"/>
    <mergeCell ref="H3:I4"/>
    <mergeCell ref="J3:J4"/>
    <mergeCell ref="K3:K4"/>
    <mergeCell ref="L3:L4"/>
    <mergeCell ref="M3:M4"/>
    <mergeCell ref="A5:B5"/>
    <mergeCell ref="H5:I5"/>
    <mergeCell ref="L11:M13"/>
    <mergeCell ref="A7:B7"/>
    <mergeCell ref="H7:I7"/>
    <mergeCell ref="A8:B8"/>
    <mergeCell ref="E8:F10"/>
    <mergeCell ref="H8:I8"/>
    <mergeCell ref="L8:M10"/>
    <mergeCell ref="A9:B9"/>
    <mergeCell ref="H9:I9"/>
    <mergeCell ref="A10:B10"/>
    <mergeCell ref="H10:I10"/>
    <mergeCell ref="A11:A13"/>
    <mergeCell ref="C11:C12"/>
    <mergeCell ref="E11:F13"/>
    <mergeCell ref="H11:H13"/>
    <mergeCell ref="J11:J12"/>
    <mergeCell ref="A15:D15"/>
    <mergeCell ref="H15:K15"/>
    <mergeCell ref="A16:B17"/>
    <mergeCell ref="C16:C17"/>
    <mergeCell ref="D16:D17"/>
    <mergeCell ref="E16:E17"/>
    <mergeCell ref="F16:F17"/>
    <mergeCell ref="H16:I17"/>
    <mergeCell ref="J16:J17"/>
    <mergeCell ref="K16:K17"/>
    <mergeCell ref="L16:L17"/>
    <mergeCell ref="M16:M17"/>
    <mergeCell ref="A18:B18"/>
    <mergeCell ref="H18:I18"/>
    <mergeCell ref="A19:B19"/>
    <mergeCell ref="H19:I19"/>
    <mergeCell ref="L24:M26"/>
    <mergeCell ref="A20:B20"/>
    <mergeCell ref="H20:I20"/>
    <mergeCell ref="A21:B21"/>
    <mergeCell ref="E21:F23"/>
    <mergeCell ref="H21:I21"/>
    <mergeCell ref="L21:M23"/>
    <mergeCell ref="A22:B22"/>
    <mergeCell ref="H22:I22"/>
    <mergeCell ref="A23:B23"/>
    <mergeCell ref="H23:I23"/>
    <mergeCell ref="A24:A26"/>
    <mergeCell ref="C24:C25"/>
    <mergeCell ref="E24:F26"/>
    <mergeCell ref="H24:H26"/>
    <mergeCell ref="J24:J25"/>
  </mergeCells>
  <phoneticPr fontId="10"/>
  <printOptions verticalCentered="1"/>
  <pageMargins left="0.31496062992125984" right="0.31496062992125984" top="0.35433070866141736" bottom="0.35433070866141736" header="0.31496062992125984" footer="0.31496062992125984"/>
  <pageSetup paperSize="9" scale="52"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提携会場登録申請書</vt:lpstr>
      <vt:lpstr>当日の検定実施スケジュール</vt:lpstr>
      <vt:lpstr>A.9_00</vt:lpstr>
      <vt:lpstr>B.10_00</vt:lpstr>
      <vt:lpstr>C.13_00</vt:lpstr>
      <vt:lpstr>D.15_00</vt:lpstr>
      <vt:lpstr>E.17_00</vt:lpstr>
      <vt:lpstr>提携会場登録申請書!Print_Area</vt:lpstr>
      <vt:lpstr>時間</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2022-12-16T02:12:16Z</cp:lastPrinted>
  <dcterms:created xsi:type="dcterms:W3CDTF">2018-11-12T09:36:59Z</dcterms:created>
  <dcterms:modified xsi:type="dcterms:W3CDTF">2023-02-08T03:46:40Z</dcterms:modified>
</cp:coreProperties>
</file>