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sv104\share\提携会場\提携会場関連　原稿\登録申請書\"/>
    </mc:Choice>
  </mc:AlternateContent>
  <xr:revisionPtr revIDLastSave="0" documentId="13_ncr:1_{8C78FAFF-7F66-47F1-840E-0460720977DC}" xr6:coauthVersionLast="47" xr6:coauthVersionMax="47" xr10:uidLastSave="{00000000-0000-0000-0000-000000000000}"/>
  <bookViews>
    <workbookView xWindow="-120" yWindow="-120" windowWidth="20730" windowHeight="11160" tabRatio="752" xr2:uid="{00000000-000D-0000-FFFF-FFFF00000000}"/>
  </bookViews>
  <sheets>
    <sheet name="提携会場登録申請書" sheetId="1" r:id="rId1"/>
    <sheet name="当日の検定実施スケジュール" sheetId="6" r:id="rId2"/>
  </sheets>
  <definedNames>
    <definedName name="A.9_00">提携会場登録申請書!$W$23:$Y$23</definedName>
    <definedName name="B.10_00">提携会場登録申請書!$W$24:$Y$24</definedName>
    <definedName name="C.13_00">提携会場登録申請書!$W$25:$Y$25</definedName>
    <definedName name="D.15_00">提携会場登録申請書!$W$26:$Y$26</definedName>
    <definedName name="E.17_00">提携会場登録申請書!$W$27:$Y$27</definedName>
    <definedName name="_xlnm.Print_Area" localSheetId="0">提携会場登録申請書!$A$1:$P$47</definedName>
    <definedName name="時間">提携会場登録申請書!$V$23:$V$27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23" i="1" l="1"/>
  <c r="O25" i="1"/>
  <c r="O27" i="1"/>
  <c r="O29" i="1"/>
  <c r="O31" i="1"/>
  <c r="O33" i="1"/>
  <c r="O35" i="1"/>
  <c r="O37" i="1"/>
  <c r="O39" i="1"/>
  <c r="O41" i="1"/>
  <c r="O43" i="1"/>
  <c r="R24" i="1" l="1"/>
  <c r="R25" i="1"/>
  <c r="R26" i="1"/>
  <c r="R27" i="1"/>
  <c r="R28" i="1"/>
  <c r="R29" i="1"/>
  <c r="R30" i="1"/>
  <c r="R31" i="1"/>
  <c r="R32" i="1"/>
  <c r="R33" i="1"/>
  <c r="R34" i="1"/>
  <c r="R35" i="1"/>
  <c r="R36" i="1"/>
  <c r="R37" i="1"/>
  <c r="R38" i="1"/>
  <c r="R39" i="1"/>
  <c r="R40" i="1"/>
  <c r="R41" i="1"/>
  <c r="R42" i="1"/>
  <c r="R43" i="1"/>
  <c r="R44" i="1"/>
  <c r="R45" i="1"/>
  <c r="R46" i="1"/>
  <c r="R23" i="1"/>
  <c r="Q24" i="1" l="1"/>
  <c r="Q25" i="1"/>
  <c r="Q26" i="1"/>
  <c r="Q27" i="1"/>
  <c r="Q28" i="1"/>
  <c r="Q29" i="1"/>
  <c r="Q30" i="1"/>
  <c r="Q31" i="1"/>
  <c r="Q32" i="1"/>
  <c r="Q33" i="1"/>
  <c r="Q34" i="1"/>
  <c r="Q35" i="1"/>
  <c r="Q36" i="1"/>
  <c r="Q37" i="1"/>
  <c r="Q38" i="1"/>
  <c r="Q39" i="1"/>
  <c r="Q40" i="1"/>
  <c r="Q41" i="1"/>
  <c r="Q42" i="1"/>
  <c r="Q43" i="1"/>
  <c r="Q44" i="1"/>
  <c r="Q45" i="1"/>
  <c r="Q46" i="1"/>
  <c r="Q23" i="1"/>
  <c r="S33" i="1" l="1"/>
  <c r="S41" i="1"/>
  <c r="S39" i="1"/>
  <c r="S35" i="1"/>
  <c r="S43" i="1"/>
  <c r="S45" i="1"/>
  <c r="O45" i="1" s="1"/>
  <c r="S37" i="1"/>
  <c r="S25" i="1"/>
  <c r="S31" i="1"/>
  <c r="S29" i="1"/>
  <c r="S23" i="1"/>
  <c r="S27" i="1"/>
</calcChain>
</file>

<file path=xl/sharedStrings.xml><?xml version="1.0" encoding="utf-8"?>
<sst xmlns="http://schemas.openxmlformats.org/spreadsheetml/2006/main" count="291" uniqueCount="160">
  <si>
    <t>（例）公益財団法人 日本数学検定協会</t>
    <rPh sb="1" eb="2">
      <t>レイ</t>
    </rPh>
    <rPh sb="3" eb="5">
      <t>コウエキ</t>
    </rPh>
    <rPh sb="5" eb="7">
      <t>ザイダン</t>
    </rPh>
    <rPh sb="7" eb="9">
      <t>ホウジン</t>
    </rPh>
    <rPh sb="10" eb="12">
      <t>ニホン</t>
    </rPh>
    <rPh sb="12" eb="14">
      <t>スウガク</t>
    </rPh>
    <rPh sb="14" eb="16">
      <t>ケンテイ</t>
    </rPh>
    <rPh sb="16" eb="18">
      <t>キョウカイ</t>
    </rPh>
    <phoneticPr fontId="4"/>
  </si>
  <si>
    <t>担当者</t>
  </si>
  <si>
    <t>（例）数学　太郎</t>
    <rPh sb="1" eb="2">
      <t>レイ</t>
    </rPh>
    <rPh sb="3" eb="5">
      <t>スウガク</t>
    </rPh>
    <rPh sb="6" eb="8">
      <t>タロウ</t>
    </rPh>
    <phoneticPr fontId="4"/>
  </si>
  <si>
    <t>（例）東京都</t>
    <rPh sb="1" eb="2">
      <t>レイ</t>
    </rPh>
    <rPh sb="3" eb="5">
      <t>トウキョウ</t>
    </rPh>
    <rPh sb="5" eb="6">
      <t>ト</t>
    </rPh>
    <phoneticPr fontId="4"/>
  </si>
  <si>
    <t>（例）台東区上野5-1-1</t>
    <rPh sb="1" eb="2">
      <t>レイ</t>
    </rPh>
    <rPh sb="3" eb="6">
      <t>タイトウク</t>
    </rPh>
    <rPh sb="6" eb="8">
      <t>ウエノ</t>
    </rPh>
    <phoneticPr fontId="4"/>
  </si>
  <si>
    <t>建物名</t>
    <rPh sb="0" eb="2">
      <t>タテモノ</t>
    </rPh>
    <rPh sb="2" eb="3">
      <t>メイ</t>
    </rPh>
    <phoneticPr fontId="4"/>
  </si>
  <si>
    <t>(例)文昌堂ビル6階</t>
    <rPh sb="1" eb="2">
      <t>レイ</t>
    </rPh>
    <rPh sb="3" eb="6">
      <t>ブンショウドウ</t>
    </rPh>
    <rPh sb="9" eb="10">
      <t>カイ</t>
    </rPh>
    <phoneticPr fontId="4"/>
  </si>
  <si>
    <t>バス停</t>
  </si>
  <si>
    <t>（例）公園前</t>
    <rPh sb="1" eb="2">
      <t>レイ</t>
    </rPh>
    <rPh sb="3" eb="6">
      <t>コウエンマエ</t>
    </rPh>
    <phoneticPr fontId="4"/>
  </si>
  <si>
    <t>(例)数検文化センター会議室</t>
    <rPh sb="1" eb="2">
      <t>レイ</t>
    </rPh>
    <rPh sb="3" eb="5">
      <t>スウケン</t>
    </rPh>
    <rPh sb="5" eb="7">
      <t>ブンカ</t>
    </rPh>
    <rPh sb="11" eb="14">
      <t>カイギシツ</t>
    </rPh>
    <phoneticPr fontId="11"/>
  </si>
  <si>
    <r>
      <rPr>
        <sz val="11"/>
        <color rgb="FFFF0000"/>
        <rFont val="ＭＳ ゴシック"/>
        <family val="3"/>
        <charset val="128"/>
      </rPr>
      <t>*</t>
    </r>
    <r>
      <rPr>
        <sz val="11"/>
        <rFont val="ＭＳ ゴシック"/>
        <family val="3"/>
        <charset val="128"/>
      </rPr>
      <t>登録を希望する検定日に
〇をつけてください</t>
    </r>
    <rPh sb="1" eb="3">
      <t>トウロク</t>
    </rPh>
    <phoneticPr fontId="4"/>
  </si>
  <si>
    <r>
      <rPr>
        <sz val="11"/>
        <color rgb="FFFF0000"/>
        <rFont val="ＭＳ ゴシック"/>
        <family val="3"/>
        <charset val="128"/>
      </rPr>
      <t>*</t>
    </r>
    <r>
      <rPr>
        <sz val="11"/>
        <rFont val="ＭＳ ゴシック"/>
        <family val="3"/>
        <charset val="128"/>
      </rPr>
      <t>提携機関の定める
検定開始時刻</t>
    </r>
    <rPh sb="1" eb="3">
      <t>テイケイ</t>
    </rPh>
    <rPh sb="3" eb="5">
      <t>キカン</t>
    </rPh>
    <rPh sb="6" eb="7">
      <t>サダ</t>
    </rPh>
    <rPh sb="10" eb="12">
      <t>ケンテイ</t>
    </rPh>
    <rPh sb="12" eb="14">
      <t>カイシ</t>
    </rPh>
    <rPh sb="14" eb="16">
      <t>ジコク</t>
    </rPh>
    <phoneticPr fontId="4"/>
  </si>
  <si>
    <r>
      <rPr>
        <sz val="11"/>
        <color rgb="FFFF0000"/>
        <rFont val="ＭＳ ゴシック"/>
        <family val="3"/>
        <charset val="128"/>
      </rPr>
      <t>*</t>
    </r>
    <r>
      <rPr>
        <sz val="11"/>
        <rFont val="ＭＳ ゴシック"/>
        <family val="3"/>
        <charset val="128"/>
      </rPr>
      <t>受け入れ可能な階級</t>
    </r>
    <rPh sb="1" eb="2">
      <t>ウ</t>
    </rPh>
    <rPh sb="3" eb="4">
      <t>イ</t>
    </rPh>
    <rPh sb="5" eb="7">
      <t>カノウ</t>
    </rPh>
    <rPh sb="8" eb="10">
      <t>カイキュウ</t>
    </rPh>
    <phoneticPr fontId="4"/>
  </si>
  <si>
    <t>提携会場所在地
(市区町村から)</t>
    <rPh sb="0" eb="2">
      <t>テイケイ</t>
    </rPh>
    <rPh sb="2" eb="4">
      <t>カイジョウ</t>
    </rPh>
    <rPh sb="4" eb="7">
      <t>ショザイチ</t>
    </rPh>
    <rPh sb="9" eb="11">
      <t>シク</t>
    </rPh>
    <rPh sb="11" eb="13">
      <t>チョウソン</t>
    </rPh>
    <phoneticPr fontId="4"/>
  </si>
  <si>
    <r>
      <rPr>
        <sz val="12"/>
        <color rgb="FFFF0000"/>
        <rFont val="ＭＳ Ｐゴシック"/>
        <family val="3"/>
        <charset val="128"/>
      </rPr>
      <t>*</t>
    </r>
    <r>
      <rPr>
        <sz val="12"/>
        <rFont val="ＭＳ Ｐゴシック"/>
        <family val="3"/>
        <charset val="128"/>
      </rPr>
      <t>提携機関名</t>
    </r>
    <rPh sb="1" eb="3">
      <t>テイケイ</t>
    </rPh>
    <rPh sb="3" eb="5">
      <t>キカン</t>
    </rPh>
    <rPh sb="5" eb="6">
      <t>メイ</t>
    </rPh>
    <phoneticPr fontId="4"/>
  </si>
  <si>
    <r>
      <rPr>
        <sz val="12"/>
        <color rgb="FFFF0000"/>
        <rFont val="ＭＳ Ｐゴシック"/>
        <family val="3"/>
        <charset val="128"/>
      </rPr>
      <t>*</t>
    </r>
    <r>
      <rPr>
        <sz val="12"/>
        <rFont val="ＭＳ Ｐゴシック"/>
        <family val="3"/>
        <charset val="128"/>
      </rPr>
      <t>都道府県</t>
    </r>
    <phoneticPr fontId="11"/>
  </si>
  <si>
    <r>
      <rPr>
        <sz val="12"/>
        <color rgb="FFFF0000"/>
        <rFont val="ＭＳ Ｐゴシック"/>
        <family val="3"/>
        <charset val="128"/>
      </rPr>
      <t>*</t>
    </r>
    <r>
      <rPr>
        <sz val="12"/>
        <rFont val="ＭＳ Ｐゴシック"/>
        <family val="3"/>
        <charset val="128"/>
      </rPr>
      <t xml:space="preserve">提携会場名
</t>
    </r>
    <r>
      <rPr>
        <b/>
        <sz val="10"/>
        <rFont val="ＭＳ Ｐゴシック"/>
        <family val="3"/>
        <charset val="128"/>
      </rPr>
      <t>〔上記と異なる場合〕</t>
    </r>
    <rPh sb="1" eb="3">
      <t>テイケイ</t>
    </rPh>
    <rPh sb="3" eb="5">
      <t>カイジョウ</t>
    </rPh>
    <rPh sb="5" eb="6">
      <t>メイ</t>
    </rPh>
    <rPh sb="8" eb="10">
      <t>ジョウキ</t>
    </rPh>
    <rPh sb="11" eb="12">
      <t>コト</t>
    </rPh>
    <rPh sb="14" eb="16">
      <t>バアイ</t>
    </rPh>
    <phoneticPr fontId="11"/>
  </si>
  <si>
    <t>分</t>
    <rPh sb="0" eb="1">
      <t>フン</t>
    </rPh>
    <phoneticPr fontId="11"/>
  </si>
  <si>
    <t>※</t>
    <phoneticPr fontId="4"/>
  </si>
  <si>
    <r>
      <rPr>
        <sz val="12"/>
        <color rgb="FFFF0000"/>
        <rFont val="ＭＳ ゴシック"/>
        <family val="3"/>
        <charset val="128"/>
      </rPr>
      <t>*</t>
    </r>
    <r>
      <rPr>
        <sz val="12"/>
        <rFont val="ＭＳ ゴシック"/>
        <family val="3"/>
        <charset val="128"/>
      </rPr>
      <t>徒歩</t>
    </r>
    <rPh sb="1" eb="3">
      <t>トホ</t>
    </rPh>
    <phoneticPr fontId="11"/>
  </si>
  <si>
    <t>「提携会場登録申請書」</t>
    <rPh sb="3" eb="5">
      <t>カイジョウ</t>
    </rPh>
    <rPh sb="5" eb="7">
      <t>トウロク</t>
    </rPh>
    <rPh sb="7" eb="10">
      <t>シンセイショ</t>
    </rPh>
    <phoneticPr fontId="11"/>
  </si>
  <si>
    <t>６～８級</t>
    <rPh sb="3" eb="4">
      <t>キュウ</t>
    </rPh>
    <phoneticPr fontId="11"/>
  </si>
  <si>
    <t>９～１１級</t>
    <rPh sb="4" eb="5">
      <t>キュウ</t>
    </rPh>
    <phoneticPr fontId="11"/>
  </si>
  <si>
    <t>入室可能時刻</t>
    <rPh sb="0" eb="2">
      <t>ニュウシツ</t>
    </rPh>
    <rPh sb="2" eb="4">
      <t>カノウ</t>
    </rPh>
    <rPh sb="4" eb="6">
      <t>ジコク</t>
    </rPh>
    <phoneticPr fontId="11"/>
  </si>
  <si>
    <t>※A．検定開始時刻を「９：００」とした場合</t>
    <rPh sb="3" eb="5">
      <t>ケンテイ</t>
    </rPh>
    <rPh sb="5" eb="7">
      <t>カイシ</t>
    </rPh>
    <rPh sb="7" eb="9">
      <t>ジコク</t>
    </rPh>
    <rPh sb="19" eb="21">
      <t>バアイ</t>
    </rPh>
    <phoneticPr fontId="11"/>
  </si>
  <si>
    <t>注意事項説明</t>
    <rPh sb="0" eb="2">
      <t>チュウイ</t>
    </rPh>
    <rPh sb="2" eb="4">
      <t>ジコウ</t>
    </rPh>
    <rPh sb="4" eb="6">
      <t>セツメイ</t>
    </rPh>
    <phoneticPr fontId="11"/>
  </si>
  <si>
    <t>１次検定</t>
    <rPh sb="1" eb="2">
      <t>ジ</t>
    </rPh>
    <rPh sb="2" eb="4">
      <t>ケンテイ</t>
    </rPh>
    <phoneticPr fontId="11"/>
  </si>
  <si>
    <t>休憩</t>
    <rPh sb="0" eb="2">
      <t>キュウケイ</t>
    </rPh>
    <phoneticPr fontId="11"/>
  </si>
  <si>
    <t>着席</t>
    <rPh sb="0" eb="2">
      <t>チャクセキ</t>
    </rPh>
    <phoneticPr fontId="11"/>
  </si>
  <si>
    <t>２次検定</t>
    <rPh sb="1" eb="2">
      <t>ジ</t>
    </rPh>
    <rPh sb="2" eb="4">
      <t>ケンテイ</t>
    </rPh>
    <phoneticPr fontId="11"/>
  </si>
  <si>
    <t>３～５級</t>
    <rPh sb="3" eb="4">
      <t>キュウ</t>
    </rPh>
    <phoneticPr fontId="11"/>
  </si>
  <si>
    <t>２～準２級</t>
    <rPh sb="2" eb="3">
      <t>ジュン</t>
    </rPh>
    <rPh sb="4" eb="5">
      <t>キュウ</t>
    </rPh>
    <phoneticPr fontId="11"/>
  </si>
  <si>
    <t>準１級</t>
    <rPh sb="0" eb="1">
      <t>ジュン</t>
    </rPh>
    <rPh sb="2" eb="3">
      <t>キュウ</t>
    </rPh>
    <phoneticPr fontId="11"/>
  </si>
  <si>
    <t>13:00～13:10</t>
    <phoneticPr fontId="11"/>
  </si>
  <si>
    <t>13:10～14:10</t>
    <phoneticPr fontId="11"/>
  </si>
  <si>
    <t>13:10～14:00</t>
    <phoneticPr fontId="11"/>
  </si>
  <si>
    <t>13:10～13:50</t>
    <phoneticPr fontId="11"/>
  </si>
  <si>
    <t>※６～１１級には１次・２次の
区別はありません。</t>
    <rPh sb="5" eb="6">
      <t>キュウ</t>
    </rPh>
    <rPh sb="9" eb="10">
      <t>ジ</t>
    </rPh>
    <rPh sb="12" eb="13">
      <t>ジ</t>
    </rPh>
    <rPh sb="15" eb="17">
      <t>クベツ</t>
    </rPh>
    <phoneticPr fontId="11"/>
  </si>
  <si>
    <t>※D．検定開始時刻を「１５：００」とした場合</t>
    <rPh sb="3" eb="5">
      <t>ケンテイ</t>
    </rPh>
    <rPh sb="5" eb="7">
      <t>カイシ</t>
    </rPh>
    <rPh sb="7" eb="9">
      <t>ジコク</t>
    </rPh>
    <rPh sb="20" eb="22">
      <t>バアイ</t>
    </rPh>
    <phoneticPr fontId="11"/>
  </si>
  <si>
    <t>15:00～15:10</t>
    <phoneticPr fontId="11"/>
  </si>
  <si>
    <t>15:10～16:10</t>
    <phoneticPr fontId="11"/>
  </si>
  <si>
    <t>※C．検定開始時刻を「１３：００」とした場合</t>
    <rPh sb="3" eb="5">
      <t>ケンテイ</t>
    </rPh>
    <rPh sb="5" eb="7">
      <t>カイシ</t>
    </rPh>
    <rPh sb="7" eb="9">
      <t>ジコク</t>
    </rPh>
    <rPh sb="20" eb="22">
      <t>バアイ</t>
    </rPh>
    <phoneticPr fontId="11"/>
  </si>
  <si>
    <t>15:10～16:00</t>
    <phoneticPr fontId="11"/>
  </si>
  <si>
    <t>15:10～15:50</t>
    <phoneticPr fontId="11"/>
  </si>
  <si>
    <t>9:00～9:10</t>
    <phoneticPr fontId="11"/>
  </si>
  <si>
    <t>9:10～10:10</t>
    <phoneticPr fontId="11"/>
  </si>
  <si>
    <t>※B．検定開始時刻を「１０：００」とした場合</t>
    <rPh sb="3" eb="5">
      <t>ケンテイ</t>
    </rPh>
    <rPh sb="5" eb="7">
      <t>カイシ</t>
    </rPh>
    <rPh sb="7" eb="9">
      <t>ジコク</t>
    </rPh>
    <rPh sb="20" eb="22">
      <t>バアイ</t>
    </rPh>
    <phoneticPr fontId="11"/>
  </si>
  <si>
    <t>10:00～10:10</t>
    <phoneticPr fontId="11"/>
  </si>
  <si>
    <t>10:10～11:10</t>
    <phoneticPr fontId="11"/>
  </si>
  <si>
    <t>10:10～11:00</t>
    <phoneticPr fontId="11"/>
  </si>
  <si>
    <t>10:10～10:50</t>
    <phoneticPr fontId="11"/>
  </si>
  <si>
    <r>
      <rPr>
        <sz val="12"/>
        <color rgb="FFFF0000"/>
        <rFont val="ＭＳ Ｐゴシック"/>
        <family val="3"/>
        <charset val="128"/>
      </rPr>
      <t>*</t>
    </r>
    <r>
      <rPr>
        <sz val="12"/>
        <rFont val="ＭＳ Ｐゴシック"/>
        <family val="3"/>
        <charset val="128"/>
      </rPr>
      <t>最寄り駅・
バス停留所</t>
    </r>
    <rPh sb="1" eb="3">
      <t>モヨ</t>
    </rPh>
    <rPh sb="4" eb="5">
      <t>エキ</t>
    </rPh>
    <rPh sb="9" eb="12">
      <t>テイリュウジョ</t>
    </rPh>
    <phoneticPr fontId="11"/>
  </si>
  <si>
    <t>（例）JR山手線・秋葉原駅</t>
    <rPh sb="1" eb="2">
      <t>レイ</t>
    </rPh>
    <rPh sb="5" eb="8">
      <t>ヤマテセン</t>
    </rPh>
    <rPh sb="9" eb="13">
      <t>アキハバラエキ</t>
    </rPh>
    <phoneticPr fontId="4"/>
  </si>
  <si>
    <t>路線・駅</t>
    <rPh sb="0" eb="2">
      <t>ロセン</t>
    </rPh>
    <phoneticPr fontId="11"/>
  </si>
  <si>
    <t>9:10～10:00</t>
    <phoneticPr fontId="11"/>
  </si>
  <si>
    <t>9:10～9:50</t>
    <phoneticPr fontId="11"/>
  </si>
  <si>
    <t>10:10～10:20</t>
    <phoneticPr fontId="11"/>
  </si>
  <si>
    <t>10:20～10:30</t>
    <phoneticPr fontId="11"/>
  </si>
  <si>
    <t>10:30～11:30</t>
    <phoneticPr fontId="11"/>
  </si>
  <si>
    <t>10:30～12:00</t>
    <phoneticPr fontId="11"/>
  </si>
  <si>
    <t>10:30～12:30</t>
    <phoneticPr fontId="11"/>
  </si>
  <si>
    <t>11:10～11:20</t>
    <phoneticPr fontId="11"/>
  </si>
  <si>
    <t>11:20～11:30</t>
    <phoneticPr fontId="11"/>
  </si>
  <si>
    <t>11:30～12:30</t>
    <phoneticPr fontId="11"/>
  </si>
  <si>
    <t>11:30～13:00</t>
    <phoneticPr fontId="11"/>
  </si>
  <si>
    <t>14:10～14:20</t>
    <phoneticPr fontId="11"/>
  </si>
  <si>
    <t>14:20～14:30</t>
    <phoneticPr fontId="11"/>
  </si>
  <si>
    <t>14:30～15:30</t>
    <phoneticPr fontId="11"/>
  </si>
  <si>
    <t>14:30～16:00</t>
    <phoneticPr fontId="11"/>
  </si>
  <si>
    <t>14:30～16:30</t>
    <phoneticPr fontId="11"/>
  </si>
  <si>
    <t>11:30～13:30</t>
    <phoneticPr fontId="11"/>
  </si>
  <si>
    <t>16:10～16:20</t>
    <phoneticPr fontId="11"/>
  </si>
  <si>
    <t>16:20～16:30</t>
    <phoneticPr fontId="11"/>
  </si>
  <si>
    <t>16:30～17:30</t>
    <phoneticPr fontId="11"/>
  </si>
  <si>
    <t>16:30～18:00</t>
    <phoneticPr fontId="11"/>
  </si>
  <si>
    <t>16:30～18:30</t>
    <phoneticPr fontId="11"/>
  </si>
  <si>
    <t>1回め</t>
    <rPh sb="1" eb="2">
      <t>カイ</t>
    </rPh>
    <phoneticPr fontId="11"/>
  </si>
  <si>
    <t>2回め</t>
    <rPh sb="1" eb="2">
      <t>カイ</t>
    </rPh>
    <phoneticPr fontId="11"/>
  </si>
  <si>
    <t>※開始時刻を2回に分ける場合は、2回目の欄もご入力ください。</t>
    <phoneticPr fontId="11"/>
  </si>
  <si>
    <t>※検定日当日の検定実施スケジュールは別シートをご参照ください。</t>
    <phoneticPr fontId="11"/>
  </si>
  <si>
    <t>16:00～16:20</t>
    <phoneticPr fontId="11"/>
  </si>
  <si>
    <t>14:00～14:20</t>
    <phoneticPr fontId="11"/>
  </si>
  <si>
    <r>
      <t xml:space="preserve">２～５級
</t>
    </r>
    <r>
      <rPr>
        <sz val="8"/>
        <rFont val="ＭＳ Ｐゴシック"/>
        <family val="3"/>
        <charset val="128"/>
      </rPr>
      <t>※１次も２次も同じ日に行います</t>
    </r>
    <rPh sb="3" eb="4">
      <t>キュウ</t>
    </rPh>
    <rPh sb="7" eb="8">
      <t>ジ</t>
    </rPh>
    <rPh sb="10" eb="11">
      <t>ジ</t>
    </rPh>
    <rPh sb="12" eb="13">
      <t>オナ</t>
    </rPh>
    <rPh sb="14" eb="15">
      <t>ヒ</t>
    </rPh>
    <rPh sb="16" eb="17">
      <t>オコナ</t>
    </rPh>
    <phoneticPr fontId="11"/>
  </si>
  <si>
    <t>11:00～11:20</t>
    <phoneticPr fontId="11"/>
  </si>
  <si>
    <t>10:00～10:20</t>
    <phoneticPr fontId="11"/>
  </si>
  <si>
    <t>※２次検定のみ受検される方は
　　　２次検定の注意事項説明の
　　　　　５分前を目安にお越しください。</t>
    <rPh sb="2" eb="3">
      <t>ジ</t>
    </rPh>
    <rPh sb="3" eb="5">
      <t>ケンテイ</t>
    </rPh>
    <rPh sb="7" eb="9">
      <t>ジュケン</t>
    </rPh>
    <rPh sb="12" eb="13">
      <t>カタ</t>
    </rPh>
    <rPh sb="19" eb="20">
      <t>ジ</t>
    </rPh>
    <rPh sb="20" eb="22">
      <t>ケンテイ</t>
    </rPh>
    <rPh sb="23" eb="25">
      <t>チュウイ</t>
    </rPh>
    <rPh sb="25" eb="27">
      <t>ジコウ</t>
    </rPh>
    <rPh sb="27" eb="29">
      <t>セツメイ</t>
    </rPh>
    <rPh sb="37" eb="39">
      <t>フンマエ</t>
    </rPh>
    <rPh sb="40" eb="42">
      <t>メヤス</t>
    </rPh>
    <rPh sb="44" eb="45">
      <t>コ</t>
    </rPh>
    <phoneticPr fontId="11"/>
  </si>
  <si>
    <t>AaEc</t>
  </si>
  <si>
    <t>BaEc</t>
  </si>
  <si>
    <t>CaEc</t>
  </si>
  <si>
    <t>DaEc</t>
  </si>
  <si>
    <t>Ea00</t>
  </si>
  <si>
    <t>AcCa</t>
  </si>
  <si>
    <t>AcEa</t>
  </si>
  <si>
    <t>BcEa</t>
  </si>
  <si>
    <t>CcEa</t>
  </si>
  <si>
    <t>Eb00</t>
  </si>
  <si>
    <t>Aa00</t>
  </si>
  <si>
    <t>AaCc</t>
  </si>
  <si>
    <t>AaDc</t>
  </si>
  <si>
    <t>Ba00</t>
  </si>
  <si>
    <t>BaCc</t>
  </si>
  <si>
    <t>BaDc</t>
  </si>
  <si>
    <t>Ca00</t>
  </si>
  <si>
    <t>CaDc</t>
  </si>
  <si>
    <t>Da00</t>
  </si>
  <si>
    <t>Ac00</t>
  </si>
  <si>
    <t>AcDa</t>
  </si>
  <si>
    <t>Bc00</t>
  </si>
  <si>
    <t>BcDa</t>
  </si>
  <si>
    <t>Cc00</t>
  </si>
  <si>
    <t>Dc00</t>
  </si>
  <si>
    <t>Db00</t>
  </si>
  <si>
    <t>A.9:00</t>
    <phoneticPr fontId="11"/>
  </si>
  <si>
    <t>B.10:00</t>
    <phoneticPr fontId="11"/>
  </si>
  <si>
    <t>C.13:00</t>
    <phoneticPr fontId="11"/>
  </si>
  <si>
    <t>D.15:00</t>
    <phoneticPr fontId="11"/>
  </si>
  <si>
    <t>算数検定（6～11級）</t>
    <phoneticPr fontId="11"/>
  </si>
  <si>
    <t>算数・数学検定(2級～11級)</t>
    <phoneticPr fontId="11"/>
  </si>
  <si>
    <t>数学検定(2～5級)</t>
    <phoneticPr fontId="11"/>
  </si>
  <si>
    <r>
      <t xml:space="preserve">準１級
</t>
    </r>
    <r>
      <rPr>
        <sz val="8"/>
        <rFont val="ＭＳ Ｐゴシック"/>
        <family val="3"/>
        <charset val="128"/>
      </rPr>
      <t>※１次も２次も同じ日に行います</t>
    </r>
    <rPh sb="0" eb="1">
      <t>ジュン</t>
    </rPh>
    <rPh sb="2" eb="3">
      <t>キュウ</t>
    </rPh>
    <rPh sb="6" eb="7">
      <t>ジ</t>
    </rPh>
    <rPh sb="9" eb="10">
      <t>ジ</t>
    </rPh>
    <rPh sb="11" eb="12">
      <t>オナ</t>
    </rPh>
    <rPh sb="13" eb="14">
      <t>ヒ</t>
    </rPh>
    <rPh sb="15" eb="16">
      <t>オコナ</t>
    </rPh>
    <phoneticPr fontId="11"/>
  </si>
  <si>
    <t>◆当日の検定実施スケジュール(受検証に掲載します)</t>
    <rPh sb="1" eb="3">
      <t>トウジツ</t>
    </rPh>
    <rPh sb="4" eb="6">
      <t>ケンテイ</t>
    </rPh>
    <rPh sb="6" eb="8">
      <t>ジッシ</t>
    </rPh>
    <rPh sb="15" eb="17">
      <t>ジュケン</t>
    </rPh>
    <rPh sb="17" eb="18">
      <t>ショウ</t>
    </rPh>
    <rPh sb="19" eb="21">
      <t>ケイサイ</t>
    </rPh>
    <phoneticPr fontId="11"/>
  </si>
  <si>
    <t>　</t>
    <phoneticPr fontId="11"/>
  </si>
  <si>
    <t>　送信先メールアドレス　partners@su-gaku.net</t>
    <rPh sb="1" eb="3">
      <t>ソウシン</t>
    </rPh>
    <rPh sb="3" eb="4">
      <t>サキ</t>
    </rPh>
    <phoneticPr fontId="4"/>
  </si>
  <si>
    <t>＜2022年度検定日＞</t>
    <rPh sb="5" eb="6">
      <t>ネン</t>
    </rPh>
    <rPh sb="6" eb="7">
      <t>ド</t>
    </rPh>
    <rPh sb="7" eb="9">
      <t>ケンテイ</t>
    </rPh>
    <rPh sb="9" eb="10">
      <t>ビ</t>
    </rPh>
    <phoneticPr fontId="11"/>
  </si>
  <si>
    <t>提携会場登録
申請締切日</t>
    <rPh sb="0" eb="2">
      <t>テイケイ</t>
    </rPh>
    <rPh sb="2" eb="4">
      <t>カイジョウ</t>
    </rPh>
    <rPh sb="4" eb="6">
      <t>トウロク</t>
    </rPh>
    <rPh sb="7" eb="9">
      <t>シンセイ</t>
    </rPh>
    <rPh sb="9" eb="11">
      <t>シメキリ</t>
    </rPh>
    <rPh sb="11" eb="12">
      <t>ビ</t>
    </rPh>
    <phoneticPr fontId="4"/>
  </si>
  <si>
    <t>受入可能
人数</t>
    <rPh sb="0" eb="2">
      <t>ウケイ</t>
    </rPh>
    <rPh sb="2" eb="4">
      <t>カノウ</t>
    </rPh>
    <rPh sb="5" eb="7">
      <t>ニンズウ</t>
    </rPh>
    <phoneticPr fontId="11"/>
  </si>
  <si>
    <t>第390回 6月4日（土）</t>
    <rPh sb="0" eb="1">
      <t>ダイ</t>
    </rPh>
    <rPh sb="7" eb="8">
      <t>カイ</t>
    </rPh>
    <rPh sb="10" eb="11">
      <t>ガツ</t>
    </rPh>
    <rPh sb="11" eb="12">
      <t>ド</t>
    </rPh>
    <phoneticPr fontId="4"/>
  </si>
  <si>
    <t>第391回 6月18日（土）</t>
    <rPh sb="0" eb="1">
      <t>ダイ</t>
    </rPh>
    <rPh sb="7" eb="8">
      <t>カイ</t>
    </rPh>
    <rPh sb="11" eb="12">
      <t>ガツ</t>
    </rPh>
    <rPh sb="12" eb="13">
      <t>ニチド</t>
    </rPh>
    <phoneticPr fontId="4"/>
  </si>
  <si>
    <t>第392回 7月9日（土）</t>
    <rPh sb="0" eb="1">
      <t>ダイ</t>
    </rPh>
    <rPh sb="7" eb="8">
      <t>カイ</t>
    </rPh>
    <rPh sb="10" eb="11">
      <t>ガツ</t>
    </rPh>
    <rPh sb="11" eb="12">
      <t>ニチド</t>
    </rPh>
    <phoneticPr fontId="4"/>
  </si>
  <si>
    <t>第394回 8月27日（土）</t>
    <rPh sb="0" eb="1">
      <t>ダイ</t>
    </rPh>
    <rPh sb="7" eb="8">
      <t>カイ</t>
    </rPh>
    <rPh sb="11" eb="12">
      <t>ガツ</t>
    </rPh>
    <rPh sb="12" eb="13">
      <t>ニチド</t>
    </rPh>
    <phoneticPr fontId="4"/>
  </si>
  <si>
    <t>第395回 9月24日（土）</t>
    <rPh sb="0" eb="1">
      <t>ダイ</t>
    </rPh>
    <rPh sb="7" eb="8">
      <t>カイ</t>
    </rPh>
    <rPh sb="11" eb="12">
      <t>ガツ</t>
    </rPh>
    <rPh sb="12" eb="13">
      <t>ニチド</t>
    </rPh>
    <phoneticPr fontId="4"/>
  </si>
  <si>
    <t>第396回 10月15日（土）</t>
    <rPh sb="0" eb="1">
      <t>ダイ</t>
    </rPh>
    <rPh sb="8" eb="9">
      <t>カイ</t>
    </rPh>
    <rPh sb="12" eb="13">
      <t>ガツ</t>
    </rPh>
    <rPh sb="13" eb="14">
      <t>ニチド</t>
    </rPh>
    <phoneticPr fontId="4"/>
  </si>
  <si>
    <t>第399回 11月12日（土）</t>
    <rPh sb="0" eb="1">
      <t>ダイ</t>
    </rPh>
    <rPh sb="8" eb="9">
      <t>カイ</t>
    </rPh>
    <rPh sb="12" eb="13">
      <t>ガツ</t>
    </rPh>
    <rPh sb="13" eb="14">
      <t>ツチ</t>
    </rPh>
    <phoneticPr fontId="4"/>
  </si>
  <si>
    <t>第400回 11月19日（土）</t>
    <rPh sb="0" eb="1">
      <t>ダイ</t>
    </rPh>
    <rPh sb="8" eb="9">
      <t>カイ</t>
    </rPh>
    <rPh sb="12" eb="13">
      <t>ガツ</t>
    </rPh>
    <rPh sb="13" eb="14">
      <t>ド</t>
    </rPh>
    <phoneticPr fontId="4"/>
  </si>
  <si>
    <t>第401回 12月3日（土）</t>
    <rPh sb="0" eb="1">
      <t>ダイ</t>
    </rPh>
    <rPh sb="8" eb="9">
      <t>カイ</t>
    </rPh>
    <rPh sb="11" eb="12">
      <t>ガツ</t>
    </rPh>
    <rPh sb="12" eb="13">
      <t>ニチド</t>
    </rPh>
    <phoneticPr fontId="4"/>
  </si>
  <si>
    <t>3/14(月)</t>
    <rPh sb="5" eb="6">
      <t>ゲツ</t>
    </rPh>
    <phoneticPr fontId="11"/>
  </si>
  <si>
    <t>3/28(月)</t>
    <rPh sb="5" eb="6">
      <t>ゲツ</t>
    </rPh>
    <phoneticPr fontId="11"/>
  </si>
  <si>
    <t>4/18(月)</t>
    <rPh sb="5" eb="6">
      <t>ゲツ</t>
    </rPh>
    <phoneticPr fontId="11"/>
  </si>
  <si>
    <t>6/6(月)</t>
    <rPh sb="4" eb="5">
      <t>ゲツ</t>
    </rPh>
    <phoneticPr fontId="11"/>
  </si>
  <si>
    <t>7/27(水)</t>
    <rPh sb="5" eb="6">
      <t>スイ</t>
    </rPh>
    <phoneticPr fontId="11"/>
  </si>
  <si>
    <t>8/22(月)</t>
    <phoneticPr fontId="11"/>
  </si>
  <si>
    <t>8/30(火)</t>
    <rPh sb="5" eb="6">
      <t>ヒ</t>
    </rPh>
    <phoneticPr fontId="11"/>
  </si>
  <si>
    <t>9/12(月)</t>
    <rPh sb="5" eb="6">
      <t>ゲツ</t>
    </rPh>
    <phoneticPr fontId="11"/>
  </si>
  <si>
    <t>10/24(月)</t>
    <rPh sb="5" eb="6">
      <t>キン</t>
    </rPh>
    <rPh sb="6" eb="7">
      <t>ゲツ</t>
    </rPh>
    <phoneticPr fontId="11"/>
  </si>
  <si>
    <t>11/21(月)</t>
    <rPh sb="6" eb="7">
      <t>ゲツ</t>
    </rPh>
    <phoneticPr fontId="11"/>
  </si>
  <si>
    <t>12/16（金)</t>
    <rPh sb="6" eb="7">
      <t>キン</t>
    </rPh>
    <phoneticPr fontId="11"/>
  </si>
  <si>
    <t>Ec00</t>
  </si>
  <si>
    <t>Ab00</t>
  </si>
  <si>
    <t>Bb00</t>
  </si>
  <si>
    <t>Cb00</t>
  </si>
  <si>
    <t>　</t>
  </si>
  <si>
    <r>
      <rPr>
        <sz val="10"/>
        <rFont val="ＭＳ Ｐゴシック"/>
        <family val="3"/>
        <charset val="128"/>
      </rPr>
      <t>(2023年)</t>
    </r>
    <r>
      <rPr>
        <sz val="12"/>
        <rFont val="ＭＳ Ｐゴシック"/>
        <family val="3"/>
        <charset val="128"/>
      </rPr>
      <t xml:space="preserve">
第402回 1月28日（土）</t>
    </r>
    <rPh sb="5" eb="6">
      <t>ネン</t>
    </rPh>
    <rPh sb="8" eb="9">
      <t>ダイ</t>
    </rPh>
    <rPh sb="15" eb="16">
      <t>カイ</t>
    </rPh>
    <rPh sb="19" eb="20">
      <t>ガツ</t>
    </rPh>
    <rPh sb="20" eb="21">
      <t>ニチド</t>
    </rPh>
    <phoneticPr fontId="4"/>
  </si>
  <si>
    <r>
      <rPr>
        <sz val="10"/>
        <rFont val="ＭＳ Ｐゴシック"/>
        <family val="3"/>
        <charset val="128"/>
      </rPr>
      <t>(2023年)</t>
    </r>
    <r>
      <rPr>
        <sz val="12"/>
        <rFont val="ＭＳ Ｐゴシック"/>
        <family val="3"/>
        <charset val="128"/>
      </rPr>
      <t xml:space="preserve">
第404回 2月18日（土）</t>
    </r>
    <rPh sb="5" eb="6">
      <t>ネン</t>
    </rPh>
    <rPh sb="8" eb="9">
      <t>ダイ</t>
    </rPh>
    <rPh sb="15" eb="16">
      <t>カイ</t>
    </rPh>
    <rPh sb="19" eb="20">
      <t>ガツ</t>
    </rPh>
    <rPh sb="20" eb="21">
      <t>ニチド</t>
    </rPh>
    <phoneticPr fontId="4"/>
  </si>
  <si>
    <r>
      <rPr>
        <sz val="10"/>
        <rFont val="ＭＳ Ｐゴシック"/>
        <family val="3"/>
        <charset val="128"/>
      </rPr>
      <t>(2023年)</t>
    </r>
    <r>
      <rPr>
        <sz val="12"/>
        <rFont val="ＭＳ Ｐゴシック"/>
        <family val="3"/>
        <charset val="128"/>
      </rPr>
      <t xml:space="preserve">
第405回 3月4日（土）</t>
    </r>
    <rPh sb="5" eb="6">
      <t>ネン</t>
    </rPh>
    <rPh sb="8" eb="9">
      <t>ダイ</t>
    </rPh>
    <rPh sb="15" eb="16">
      <t>カイ</t>
    </rPh>
    <rPh sb="18" eb="19">
      <t>ガツ</t>
    </rPh>
    <rPh sb="19" eb="20">
      <t>ツチ</t>
    </rPh>
    <phoneticPr fontId="4"/>
  </si>
  <si>
    <t>【このフォームでお預かりする個人情報の取り扱いについて】
    1）事業者の名称：公益財団法人日本数学検定協会  2）個人情報保護管理者の職名、所属及び連絡先：管理者職名＝個人情報保護管理者、所属部署＝事務局
　　事務局次長、連絡先＝03-5812-8340  3）個人情報の利用目的：提携会場の登録に関する業務（提携機関および提携会場情報の管理、担当者情報の管理、
　　担当者との連絡、提携会場受検希望者への情報提供、各種問い合わせの対応など）のため  4）個人情報取り扱いの委託：前項利用目的の範囲に限って個人
　　情報を外部に委託することがあります。5）個人情報の第三者への提供：一般の受検者への提携会場受検会場紹介のため、提携機関名、提携会場名、都道府県、
　　最寄り駅・バス停留所を、提携会場受検制度の情報サイトを通じて一般に提供します。  6）個人情報の開示等の請求：ご本人様はご自身の個人情報の開
　　示等に関して、下記のお問い合わせ窓口に申し出ることができます。その際、当協会はご本人様を確認させていただいたうえで、合理的な対応を期間内にいた
　　します。公益財団法人 日本数学検定協会　カスタマーサービスセンター  〒110-0005  東京都台東区上野5-1-1 文昌堂ビル4階  TEL：03-5812-8341  
　　FAX：03-5812-8345  電話お問い合わせ時間：月～金  10:00～16:00（祝日、年末年始、当協会の休業日を除く）  7）個人情報を提供されることの任意性につ
　　いて：ご本人様が当協会に個人情報を提供されるかどうかは任意によるものです。ただし正しい情報をいただけない場合、適切な対応ができない場合があります。</t>
    <rPh sb="42" eb="44">
      <t>コウエキ</t>
    </rPh>
    <rPh sb="142" eb="144">
      <t>テイケイ</t>
    </rPh>
    <rPh sb="144" eb="146">
      <t>カイジョウ</t>
    </rPh>
    <rPh sb="147" eb="149">
      <t>トウロク</t>
    </rPh>
    <rPh sb="156" eb="158">
      <t>テイケイ</t>
    </rPh>
    <rPh sb="163" eb="165">
      <t>テイケイ</t>
    </rPh>
    <rPh sb="165" eb="167">
      <t>カイジョウ</t>
    </rPh>
    <rPh sb="195" eb="197">
      <t>カイジョウ</t>
    </rPh>
    <rPh sb="409" eb="410">
      <t>ジ</t>
    </rPh>
    <phoneticPr fontId="4"/>
  </si>
  <si>
    <t>7/5(火)</t>
    <rPh sb="4" eb="5">
      <t>ヒ</t>
    </rPh>
    <phoneticPr fontId="11"/>
  </si>
  <si>
    <t>※2022年度から同一団体が同一検定回に「提携会場受検」と「団体受検」を実施することが可能になりました。
   ただし、　「提携会場受検」と「団体受検」は運営方法が異なりますので、実施する場合は必ず検定の時間帯を
   分けてください。</t>
    <rPh sb="5" eb="6">
      <t>ネン</t>
    </rPh>
    <rPh sb="6" eb="7">
      <t>ド</t>
    </rPh>
    <rPh sb="36" eb="38">
      <t>ジッシ</t>
    </rPh>
    <rPh sb="43" eb="45">
      <t>カノウ</t>
    </rPh>
    <rPh sb="62" eb="64">
      <t>テイケイ</t>
    </rPh>
    <rPh sb="64" eb="66">
      <t>カイジョウ</t>
    </rPh>
    <rPh sb="66" eb="68">
      <t>ジュケン</t>
    </rPh>
    <rPh sb="71" eb="73">
      <t>ダンタイ</t>
    </rPh>
    <rPh sb="73" eb="75">
      <t>ジュケン</t>
    </rPh>
    <rPh sb="77" eb="79">
      <t>ウンエイ</t>
    </rPh>
    <rPh sb="79" eb="81">
      <t>ホウホウ</t>
    </rPh>
    <rPh sb="82" eb="83">
      <t>コト</t>
    </rPh>
    <rPh sb="90" eb="92">
      <t>ジッシ</t>
    </rPh>
    <rPh sb="94" eb="96">
      <t>バアイ</t>
    </rPh>
    <rPh sb="97" eb="98">
      <t>カナラ</t>
    </rPh>
    <rPh sb="99" eb="101">
      <t>ケンテイ</t>
    </rPh>
    <rPh sb="110" eb="111">
      <t>ワ</t>
    </rPh>
    <phoneticPr fontId="11"/>
  </si>
  <si>
    <t>　提携会場登録を希望する場合は、下記の必要事項を入力してこのファイルを電子メールでお送りください。</t>
    <rPh sb="1" eb="3">
      <t>テイケイ</t>
    </rPh>
    <rPh sb="3" eb="5">
      <t>カイジョウ</t>
    </rPh>
    <rPh sb="5" eb="7">
      <t>トウロク</t>
    </rPh>
    <rPh sb="16" eb="18">
      <t>カキ</t>
    </rPh>
    <rPh sb="35" eb="37">
      <t>デンシ</t>
    </rPh>
    <rPh sb="42" eb="43">
      <t>オク</t>
    </rPh>
    <phoneticPr fontId="4"/>
  </si>
  <si>
    <t>※提携会場登録申請締切日(受付開始日3週間前)までに提携会場の登録申請（初回申し込みの場合は
   契約書返送）があったものを公式サイトに掲載いたします。受付開始日・申込締切日は公式サイトをご確認ください。</t>
    <rPh sb="1" eb="3">
      <t>テイケイ</t>
    </rPh>
    <rPh sb="3" eb="5">
      <t>カイジョウ</t>
    </rPh>
    <rPh sb="5" eb="7">
      <t>トウロク</t>
    </rPh>
    <rPh sb="7" eb="9">
      <t>シンセイ</t>
    </rPh>
    <rPh sb="9" eb="11">
      <t>シメキリ</t>
    </rPh>
    <rPh sb="11" eb="12">
      <t>ビ</t>
    </rPh>
    <rPh sb="17" eb="18">
      <t>ビ</t>
    </rPh>
    <rPh sb="19" eb="21">
      <t>シュウカン</t>
    </rPh>
    <rPh sb="63" eb="65">
      <t>コウシキ</t>
    </rPh>
    <rPh sb="77" eb="79">
      <t>ウケツケ</t>
    </rPh>
    <rPh sb="79" eb="81">
      <t>カイシ</t>
    </rPh>
    <rPh sb="81" eb="82">
      <t>ビ</t>
    </rPh>
    <rPh sb="83" eb="85">
      <t>モウシコミ</t>
    </rPh>
    <rPh sb="85" eb="87">
      <t>シメキリ</t>
    </rPh>
    <rPh sb="87" eb="88">
      <t>ビ</t>
    </rPh>
    <rPh sb="89" eb="91">
      <t>コウシキ</t>
    </rPh>
    <rPh sb="96" eb="98">
      <t>カクニン</t>
    </rPh>
    <phoneticPr fontId="11"/>
  </si>
  <si>
    <r>
      <t xml:space="preserve"> 内に必要事項をご入力ください。</t>
    </r>
    <r>
      <rPr>
        <sz val="11"/>
        <color rgb="FFFF0000"/>
        <rFont val="ＭＳ ゴシック"/>
        <family val="3"/>
        <charset val="128"/>
      </rPr>
      <t>*</t>
    </r>
    <r>
      <rPr>
        <sz val="11"/>
        <rFont val="ＭＳ ゴシック"/>
        <family val="3"/>
        <charset val="128"/>
      </rPr>
      <t>印は公式サイトに掲載いたします。</t>
    </r>
    <rPh sb="1" eb="2">
      <t>ナイ</t>
    </rPh>
    <rPh sb="3" eb="5">
      <t>ヒツヨウ</t>
    </rPh>
    <rPh sb="5" eb="7">
      <t>ジコウ</t>
    </rPh>
    <rPh sb="9" eb="11">
      <t>ニュウリョク</t>
    </rPh>
    <rPh sb="19" eb="21">
      <t>コウシキ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</si>
</sst>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quot;m&quot;/&quot;d\(aaa\)"/>
  </numFmts>
  <fonts count="31">
    <font>
      <sz val="11"/>
      <color theme="1"/>
      <name val="ＭＳ Ｐゴシック"/>
      <family val="2"/>
      <charset val="128"/>
      <scheme val="minor"/>
    </font>
    <font>
      <sz val="11"/>
      <name val="ＭＳ Ｐゴシック"/>
      <family val="3"/>
      <charset val="128"/>
    </font>
    <font>
      <sz val="10.5"/>
      <name val="ＭＳ ゴシック"/>
      <family val="3"/>
      <charset val="128"/>
    </font>
    <font>
      <sz val="11"/>
      <name val="ＭＳ ゴシック"/>
      <family val="3"/>
      <charset val="128"/>
    </font>
    <font>
      <sz val="6"/>
      <name val="ＭＳ Ｐゴシック"/>
      <family val="3"/>
      <charset val="128"/>
    </font>
    <font>
      <b/>
      <sz val="12"/>
      <name val="ＭＳ ゴシック"/>
      <family val="3"/>
      <charset val="128"/>
    </font>
    <font>
      <sz val="9"/>
      <name val="ＭＳ Ｐゴシック"/>
      <family val="3"/>
      <charset val="128"/>
    </font>
    <font>
      <b/>
      <sz val="10"/>
      <name val="ＭＳ Ｐゴシック"/>
      <family val="3"/>
      <charset val="128"/>
    </font>
    <font>
      <sz val="10"/>
      <name val="ＭＳ Ｐゴシック"/>
      <family val="3"/>
      <charset val="128"/>
    </font>
    <font>
      <b/>
      <sz val="18"/>
      <name val="ＭＳ ゴシック"/>
      <family val="3"/>
      <charset val="128"/>
    </font>
    <font>
      <sz val="9"/>
      <name val="ＭＳ ゴシック"/>
      <family val="3"/>
      <charset val="128"/>
    </font>
    <font>
      <sz val="6"/>
      <name val="ＭＳ Ｐゴシック"/>
      <family val="2"/>
      <charset val="128"/>
      <scheme val="minor"/>
    </font>
    <font>
      <sz val="12"/>
      <name val="ＭＳ Ｐゴシック"/>
      <family val="3"/>
      <charset val="128"/>
    </font>
    <font>
      <sz val="11"/>
      <color rgb="FFFF0000"/>
      <name val="ＭＳ ゴシック"/>
      <family val="3"/>
      <charset val="128"/>
    </font>
    <font>
      <sz val="12"/>
      <color rgb="FFFF0000"/>
      <name val="ＭＳ Ｐゴシック"/>
      <family val="3"/>
      <charset val="128"/>
    </font>
    <font>
      <sz val="12"/>
      <name val="ＭＳ ゴシック"/>
      <family val="3"/>
      <charset val="128"/>
    </font>
    <font>
      <sz val="8"/>
      <name val="ＭＳ Ｐゴシック"/>
      <family val="3"/>
      <charset val="128"/>
    </font>
    <font>
      <sz val="7"/>
      <name val="ＭＳ Ｐゴシック"/>
      <family val="3"/>
      <charset val="128"/>
    </font>
    <font>
      <sz val="12"/>
      <color rgb="FFFF0000"/>
      <name val="ＭＳ ゴシック"/>
      <family val="3"/>
      <charset val="128"/>
    </font>
    <font>
      <sz val="16"/>
      <name val="ＭＳ Ｐゴシック"/>
      <family val="3"/>
      <charset val="128"/>
    </font>
    <font>
      <sz val="12"/>
      <color theme="1"/>
      <name val="ＭＳ Ｐゴシック"/>
      <family val="3"/>
      <charset val="128"/>
      <scheme val="minor"/>
    </font>
    <font>
      <b/>
      <sz val="14"/>
      <color theme="1"/>
      <name val="ＭＳ Ｐゴシック"/>
      <family val="3"/>
      <charset val="128"/>
      <scheme val="minor"/>
    </font>
    <font>
      <sz val="16"/>
      <name val="ＭＳ ゴシック"/>
      <family val="3"/>
      <charset val="128"/>
    </font>
    <font>
      <sz val="14"/>
      <name val="ＭＳ ゴシック"/>
      <family val="3"/>
      <charset val="128"/>
    </font>
    <font>
      <sz val="14"/>
      <name val="ＭＳ Ｐゴシック"/>
      <family val="3"/>
      <charset val="128"/>
    </font>
    <font>
      <sz val="24"/>
      <color theme="1"/>
      <name val="ＭＳ Ｐゴシック"/>
      <family val="2"/>
      <charset val="128"/>
      <scheme val="minor"/>
    </font>
    <font>
      <sz val="24"/>
      <color theme="1"/>
      <name val="ＭＳ Ｐゴシック"/>
      <family val="3"/>
      <charset val="128"/>
      <scheme val="minor"/>
    </font>
    <font>
      <sz val="22"/>
      <name val="ＭＳ Ｐゴシック"/>
      <family val="3"/>
      <charset val="128"/>
    </font>
    <font>
      <sz val="14"/>
      <color rgb="FFFF0000"/>
      <name val="ＭＳ Ｐゴシック"/>
      <family val="3"/>
      <charset val="128"/>
    </font>
    <font>
      <sz val="11"/>
      <name val="ＭＳ Ｐゴシック"/>
      <family val="3"/>
      <charset val="128"/>
      <scheme val="minor"/>
    </font>
    <font>
      <b/>
      <sz val="11"/>
      <color rgb="FFFF0000"/>
      <name val="ＭＳ Ｐゴシック"/>
      <family val="3"/>
      <charset val="128"/>
      <scheme val="minor"/>
    </font>
  </fonts>
  <fills count="6">
    <fill>
      <patternFill patternType="none"/>
    </fill>
    <fill>
      <patternFill patternType="gray125"/>
    </fill>
    <fill>
      <patternFill patternType="solid">
        <fgColor indexed="26"/>
        <bgColor indexed="64"/>
      </patternFill>
    </fill>
    <fill>
      <patternFill patternType="solid">
        <fgColor rgb="FFFFFFCC"/>
        <bgColor indexed="64"/>
      </patternFill>
    </fill>
    <fill>
      <patternFill patternType="solid">
        <fgColor theme="0"/>
        <bgColor indexed="64"/>
      </patternFill>
    </fill>
    <fill>
      <patternFill patternType="solid">
        <fgColor theme="0" tint="-0.14999847407452621"/>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double">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double">
        <color indexed="64"/>
      </top>
      <bottom style="thin">
        <color theme="1"/>
      </bottom>
      <diagonal/>
    </border>
    <border>
      <left/>
      <right style="medium">
        <color indexed="64"/>
      </right>
      <top style="double">
        <color indexed="64"/>
      </top>
      <bottom/>
      <diagonal/>
    </border>
    <border>
      <left style="medium">
        <color indexed="64"/>
      </left>
      <right/>
      <top style="thin">
        <color theme="1"/>
      </top>
      <bottom style="thin">
        <color theme="1"/>
      </bottom>
      <diagonal/>
    </border>
    <border>
      <left style="medium">
        <color indexed="64"/>
      </left>
      <right style="thin">
        <color indexed="64"/>
      </right>
      <top style="thin">
        <color theme="1"/>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style="double">
        <color indexed="64"/>
      </top>
      <bottom style="thin">
        <color theme="1"/>
      </bottom>
      <diagonal/>
    </border>
    <border>
      <left/>
      <right/>
      <top style="thin">
        <color theme="1"/>
      </top>
      <bottom style="thin">
        <color theme="1"/>
      </bottom>
      <diagonal/>
    </border>
    <border>
      <left/>
      <right/>
      <top style="thin">
        <color theme="1"/>
      </top>
      <bottom style="medium">
        <color indexed="64"/>
      </bottom>
      <diagonal/>
    </border>
    <border>
      <left/>
      <right/>
      <top/>
      <bottom style="medium">
        <color indexed="64"/>
      </bottom>
      <diagonal/>
    </border>
    <border>
      <left style="medium">
        <color indexed="64"/>
      </left>
      <right style="medium">
        <color indexed="64"/>
      </right>
      <top/>
      <bottom style="double">
        <color indexed="64"/>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diagonalUp="1">
      <left style="medium">
        <color indexed="64"/>
      </left>
      <right style="medium">
        <color indexed="64"/>
      </right>
      <top style="thin">
        <color indexed="64"/>
      </top>
      <bottom/>
      <diagonal style="thin">
        <color indexed="64"/>
      </diagonal>
    </border>
    <border diagonalUp="1">
      <left style="medium">
        <color indexed="64"/>
      </left>
      <right style="medium">
        <color indexed="64"/>
      </right>
      <top/>
      <bottom style="thin">
        <color indexed="64"/>
      </bottom>
      <diagonal style="thin">
        <color indexed="64"/>
      </diagonal>
    </border>
    <border diagonalUp="1">
      <left style="medium">
        <color indexed="64"/>
      </left>
      <right style="medium">
        <color indexed="64"/>
      </right>
      <top style="thin">
        <color indexed="64"/>
      </top>
      <bottom style="medium">
        <color indexed="64"/>
      </bottom>
      <diagonal style="thin">
        <color indexed="64"/>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alignment vertical="center"/>
    </xf>
    <xf numFmtId="0" fontId="1" fillId="0" borderId="0">
      <alignment vertical="center"/>
    </xf>
  </cellStyleXfs>
  <cellXfs count="130">
    <xf numFmtId="0" fontId="0" fillId="0" borderId="0" xfId="0">
      <alignment vertical="center"/>
    </xf>
    <xf numFmtId="0" fontId="3" fillId="0" borderId="0" xfId="1" applyFont="1" applyAlignment="1" applyProtection="1">
      <alignment horizontal="right" vertical="center"/>
    </xf>
    <xf numFmtId="0" fontId="2" fillId="0" borderId="0" xfId="1" applyFont="1" applyAlignment="1" applyProtection="1">
      <alignment horizontal="left" vertical="center"/>
    </xf>
    <xf numFmtId="0" fontId="3" fillId="0" borderId="0" xfId="1" applyFont="1" applyAlignment="1" applyProtection="1">
      <alignment vertical="center" wrapText="1"/>
    </xf>
    <xf numFmtId="0" fontId="3" fillId="0" borderId="0" xfId="1" applyFont="1" applyAlignment="1" applyProtection="1">
      <alignment horizontal="left" vertical="center"/>
    </xf>
    <xf numFmtId="0" fontId="3" fillId="0" borderId="0" xfId="1" applyFont="1" applyFill="1" applyAlignment="1" applyProtection="1">
      <alignment horizontal="right" vertical="center" wrapText="1"/>
    </xf>
    <xf numFmtId="0" fontId="1" fillId="0" borderId="0" xfId="1" applyProtection="1">
      <alignment vertical="center"/>
    </xf>
    <xf numFmtId="0" fontId="0" fillId="0" borderId="0" xfId="0" applyProtection="1">
      <alignment vertical="center"/>
    </xf>
    <xf numFmtId="0" fontId="9" fillId="0" borderId="0" xfId="1" applyFont="1" applyAlignment="1" applyProtection="1">
      <alignment horizontal="center" vertical="center"/>
    </xf>
    <xf numFmtId="0" fontId="0" fillId="0" borderId="0" xfId="0" applyProtection="1">
      <alignment vertical="center"/>
    </xf>
    <xf numFmtId="0" fontId="3" fillId="0" borderId="0" xfId="1" applyFont="1" applyAlignment="1" applyProtection="1">
      <alignment horizontal="left" vertical="center" wrapText="1"/>
    </xf>
    <xf numFmtId="0" fontId="10" fillId="0" borderId="0" xfId="1" applyFont="1" applyBorder="1" applyAlignment="1" applyProtection="1">
      <alignment vertical="center" wrapText="1"/>
    </xf>
    <xf numFmtId="0" fontId="15" fillId="0" borderId="2" xfId="1" applyFont="1" applyBorder="1" applyAlignment="1" applyProtection="1">
      <alignment horizontal="center" vertical="center"/>
    </xf>
    <xf numFmtId="0" fontId="15" fillId="3" borderId="2" xfId="1" applyFont="1" applyFill="1" applyBorder="1" applyAlignment="1" applyProtection="1">
      <alignment vertical="center"/>
      <protection locked="0"/>
    </xf>
    <xf numFmtId="0" fontId="6" fillId="0" borderId="0" xfId="1" applyFont="1" applyBorder="1" applyAlignment="1" applyProtection="1">
      <alignment vertical="center" shrinkToFit="1"/>
    </xf>
    <xf numFmtId="0" fontId="6" fillId="0" borderId="0" xfId="1" applyFont="1" applyBorder="1" applyAlignment="1" applyProtection="1">
      <alignment vertical="center"/>
    </xf>
    <xf numFmtId="0" fontId="3" fillId="2" borderId="1" xfId="1" applyFont="1" applyFill="1" applyBorder="1" applyAlignment="1" applyProtection="1">
      <alignment horizontal="left" vertical="center" wrapText="1"/>
    </xf>
    <xf numFmtId="0" fontId="15" fillId="3" borderId="5" xfId="1" applyFont="1" applyFill="1" applyBorder="1" applyAlignment="1" applyProtection="1">
      <alignment vertical="center"/>
    </xf>
    <xf numFmtId="0" fontId="20" fillId="0" borderId="25" xfId="0" applyFont="1" applyBorder="1" applyAlignment="1">
      <alignment vertical="top" wrapText="1"/>
    </xf>
    <xf numFmtId="0" fontId="0" fillId="0" borderId="25" xfId="0" applyBorder="1" applyAlignment="1">
      <alignment vertical="top"/>
    </xf>
    <xf numFmtId="0" fontId="26" fillId="0" borderId="0" xfId="0" applyFont="1">
      <alignment vertical="center"/>
    </xf>
    <xf numFmtId="0" fontId="15" fillId="4" borderId="3" xfId="1" applyFont="1" applyFill="1" applyBorder="1" applyAlignment="1" applyProtection="1">
      <alignment horizontal="center" vertical="center"/>
    </xf>
    <xf numFmtId="0" fontId="9" fillId="0" borderId="0" xfId="1" applyFont="1" applyAlignment="1" applyProtection="1">
      <alignment horizontal="center" vertical="center"/>
    </xf>
    <xf numFmtId="0" fontId="0" fillId="0" borderId="0" xfId="0" applyProtection="1">
      <alignment vertical="center"/>
    </xf>
    <xf numFmtId="0" fontId="0" fillId="0" borderId="0" xfId="0" applyProtection="1">
      <alignment vertical="center"/>
    </xf>
    <xf numFmtId="0" fontId="29" fillId="0" borderId="0" xfId="0" applyFont="1" applyProtection="1">
      <alignment vertical="center"/>
    </xf>
    <xf numFmtId="0" fontId="29" fillId="0" borderId="0" xfId="0" applyFont="1">
      <alignment vertical="center"/>
    </xf>
    <xf numFmtId="20" fontId="24" fillId="0" borderId="6" xfId="1" applyNumberFormat="1" applyFont="1" applyBorder="1" applyAlignment="1">
      <alignment horizontal="center" vertical="center" wrapText="1"/>
    </xf>
    <xf numFmtId="20" fontId="24" fillId="0" borderId="4" xfId="1" applyNumberFormat="1" applyFont="1" applyBorder="1" applyAlignment="1">
      <alignment horizontal="center" vertical="center" wrapText="1"/>
    </xf>
    <xf numFmtId="20" fontId="24" fillId="0" borderId="8" xfId="1" applyNumberFormat="1" applyFont="1" applyBorder="1" applyAlignment="1">
      <alignment horizontal="center" vertical="center" wrapText="1"/>
    </xf>
    <xf numFmtId="20" fontId="24" fillId="0" borderId="19" xfId="1" applyNumberFormat="1" applyFont="1" applyBorder="1" applyAlignment="1">
      <alignment horizontal="center" vertical="center" wrapText="1"/>
    </xf>
    <xf numFmtId="20" fontId="24" fillId="0" borderId="14" xfId="1" applyNumberFormat="1" applyFont="1" applyBorder="1" applyAlignment="1">
      <alignment horizontal="center" vertical="center" wrapText="1"/>
    </xf>
    <xf numFmtId="0" fontId="23" fillId="5" borderId="28" xfId="1" applyFont="1" applyFill="1" applyBorder="1" applyAlignment="1">
      <alignment horizontal="center" vertical="center" wrapText="1"/>
    </xf>
    <xf numFmtId="0" fontId="0" fillId="0" borderId="0" xfId="0" applyProtection="1">
      <alignment vertical="center"/>
    </xf>
    <xf numFmtId="176" fontId="12" fillId="4" borderId="34" xfId="1" applyNumberFormat="1" applyFont="1" applyFill="1" applyBorder="1" applyAlignment="1">
      <alignment horizontal="center" vertical="center"/>
    </xf>
    <xf numFmtId="20" fontId="7" fillId="3" borderId="34" xfId="1" applyNumberFormat="1" applyFont="1" applyFill="1" applyBorder="1" applyAlignment="1" applyProtection="1">
      <alignment horizontal="center" vertical="center"/>
      <protection locked="0"/>
    </xf>
    <xf numFmtId="176" fontId="12" fillId="4" borderId="37" xfId="1" applyNumberFormat="1" applyFont="1" applyFill="1" applyBorder="1" applyAlignment="1">
      <alignment horizontal="center" vertical="center"/>
    </xf>
    <xf numFmtId="20" fontId="7" fillId="3" borderId="37" xfId="1" applyNumberFormat="1" applyFont="1" applyFill="1" applyBorder="1" applyAlignment="1" applyProtection="1">
      <alignment horizontal="center" vertical="center"/>
      <protection locked="0"/>
    </xf>
    <xf numFmtId="176" fontId="12" fillId="4" borderId="40" xfId="1" applyNumberFormat="1" applyFont="1" applyFill="1" applyBorder="1" applyAlignment="1">
      <alignment horizontal="center" vertical="center"/>
    </xf>
    <xf numFmtId="0" fontId="23" fillId="5" borderId="27" xfId="1" applyFont="1" applyFill="1" applyBorder="1" applyAlignment="1">
      <alignment horizontal="center" vertical="center" wrapText="1"/>
    </xf>
    <xf numFmtId="20" fontId="24" fillId="0" borderId="44" xfId="1" applyNumberFormat="1" applyFont="1" applyBorder="1" applyAlignment="1">
      <alignment horizontal="center" vertical="center" wrapText="1"/>
    </xf>
    <xf numFmtId="0" fontId="9" fillId="0" borderId="0" xfId="1" applyFont="1" applyAlignment="1" applyProtection="1">
      <alignment horizontal="center" vertical="center"/>
    </xf>
    <xf numFmtId="0" fontId="0" fillId="0" borderId="0" xfId="0">
      <alignment vertical="center"/>
    </xf>
    <xf numFmtId="0" fontId="1" fillId="0" borderId="0" xfId="1" applyAlignment="1" applyProtection="1">
      <alignment vertical="center"/>
    </xf>
    <xf numFmtId="0" fontId="1" fillId="0" borderId="0" xfId="1" applyFont="1" applyAlignment="1" applyProtection="1">
      <alignment vertical="center"/>
    </xf>
    <xf numFmtId="0" fontId="10" fillId="0" borderId="0" xfId="1" applyFont="1" applyBorder="1" applyAlignment="1" applyProtection="1">
      <alignment horizontal="left" vertical="center" wrapText="1"/>
    </xf>
    <xf numFmtId="0" fontId="0" fillId="0" borderId="0" xfId="0" applyAlignment="1">
      <alignment vertical="center" wrapText="1"/>
    </xf>
    <xf numFmtId="0" fontId="30" fillId="0" borderId="0" xfId="0" applyFont="1" applyBorder="1" applyAlignment="1" applyProtection="1">
      <alignment horizontal="left" vertical="center" wrapText="1"/>
    </xf>
    <xf numFmtId="0" fontId="30" fillId="0" borderId="0" xfId="0" applyFont="1" applyAlignment="1" applyProtection="1">
      <alignment horizontal="left" vertical="center" wrapText="1"/>
    </xf>
    <xf numFmtId="0" fontId="30" fillId="0" borderId="10" xfId="0" applyFont="1" applyBorder="1" applyAlignment="1" applyProtection="1">
      <alignment horizontal="left" vertical="center" wrapText="1"/>
    </xf>
    <xf numFmtId="0" fontId="12" fillId="0" borderId="39" xfId="1" applyFont="1" applyBorder="1" applyAlignment="1">
      <alignment horizontal="left" vertical="center" wrapText="1"/>
    </xf>
    <xf numFmtId="0" fontId="12" fillId="0" borderId="40" xfId="1" applyFont="1" applyBorder="1" applyAlignment="1">
      <alignment horizontal="left" vertical="center" wrapText="1"/>
    </xf>
    <xf numFmtId="0" fontId="0" fillId="0" borderId="36" xfId="0" applyBorder="1" applyAlignment="1">
      <alignment horizontal="left" vertical="center" wrapText="1"/>
    </xf>
    <xf numFmtId="0" fontId="0" fillId="0" borderId="37" xfId="0" applyBorder="1" applyAlignment="1">
      <alignment horizontal="left" vertical="center" wrapText="1"/>
    </xf>
    <xf numFmtId="0" fontId="27" fillId="3" borderId="40" xfId="1" applyFont="1" applyFill="1" applyBorder="1" applyAlignment="1" applyProtection="1">
      <alignment horizontal="center" vertical="center" wrapText="1"/>
      <protection locked="0"/>
    </xf>
    <xf numFmtId="0" fontId="27" fillId="3" borderId="37" xfId="1" applyFont="1" applyFill="1" applyBorder="1" applyAlignment="1" applyProtection="1">
      <alignment horizontal="center" vertical="center" wrapText="1"/>
      <protection locked="0"/>
    </xf>
    <xf numFmtId="0" fontId="7" fillId="2" borderId="40" xfId="1" applyFont="1" applyFill="1" applyBorder="1" applyAlignment="1" applyProtection="1">
      <alignment horizontal="center" vertical="center" wrapText="1"/>
      <protection locked="0"/>
    </xf>
    <xf numFmtId="0" fontId="7" fillId="2" borderId="40" xfId="1" applyFont="1" applyFill="1" applyBorder="1" applyAlignment="1" applyProtection="1">
      <alignment horizontal="center" vertical="center" shrinkToFit="1"/>
      <protection locked="0"/>
    </xf>
    <xf numFmtId="0" fontId="7" fillId="2" borderId="41" xfId="1" applyFont="1" applyFill="1" applyBorder="1" applyAlignment="1" applyProtection="1">
      <alignment horizontal="center" vertical="center" shrinkToFit="1"/>
      <protection locked="0"/>
    </xf>
    <xf numFmtId="0" fontId="7" fillId="2" borderId="37" xfId="1" applyFont="1" applyFill="1" applyBorder="1" applyAlignment="1" applyProtection="1">
      <alignment horizontal="center" vertical="center" wrapText="1"/>
      <protection locked="0"/>
    </xf>
    <xf numFmtId="0" fontId="7" fillId="2" borderId="37" xfId="1" applyFont="1" applyFill="1" applyBorder="1" applyAlignment="1" applyProtection="1">
      <alignment horizontal="center" vertical="center" shrinkToFit="1"/>
      <protection locked="0"/>
    </xf>
    <xf numFmtId="0" fontId="7" fillId="2" borderId="38" xfId="1" applyFont="1" applyFill="1" applyBorder="1" applyAlignment="1" applyProtection="1">
      <alignment horizontal="center" vertical="center" shrinkToFit="1"/>
      <protection locked="0"/>
    </xf>
    <xf numFmtId="0" fontId="12" fillId="0" borderId="33" xfId="1" applyFont="1" applyBorder="1" applyAlignment="1">
      <alignment horizontal="left" vertical="center" wrapText="1"/>
    </xf>
    <xf numFmtId="0" fontId="12" fillId="0" borderId="34" xfId="1" applyFont="1" applyBorder="1" applyAlignment="1">
      <alignment horizontal="left" vertical="center" wrapText="1"/>
    </xf>
    <xf numFmtId="0" fontId="27" fillId="3" borderId="34" xfId="1" applyFont="1" applyFill="1" applyBorder="1" applyAlignment="1" applyProtection="1">
      <alignment horizontal="center" vertical="center" wrapText="1"/>
      <protection locked="0"/>
    </xf>
    <xf numFmtId="0" fontId="7" fillId="2" borderId="34" xfId="1" applyFont="1" applyFill="1" applyBorder="1" applyAlignment="1" applyProtection="1">
      <alignment horizontal="center" vertical="center" wrapText="1"/>
      <protection locked="0"/>
    </xf>
    <xf numFmtId="0" fontId="7" fillId="2" borderId="34" xfId="1" applyFont="1" applyFill="1" applyBorder="1" applyAlignment="1" applyProtection="1">
      <alignment horizontal="center" vertical="center" shrinkToFit="1"/>
      <protection locked="0"/>
    </xf>
    <xf numFmtId="0" fontId="7" fillId="2" borderId="35" xfId="1" applyFont="1" applyFill="1" applyBorder="1" applyAlignment="1" applyProtection="1">
      <alignment horizontal="center" vertical="center" shrinkToFit="1"/>
      <protection locked="0"/>
    </xf>
    <xf numFmtId="176" fontId="12" fillId="4" borderId="45" xfId="1" applyNumberFormat="1" applyFont="1" applyFill="1" applyBorder="1" applyAlignment="1">
      <alignment horizontal="center" vertical="center" wrapText="1"/>
    </xf>
    <xf numFmtId="176" fontId="12" fillId="4" borderId="25" xfId="1" applyNumberFormat="1" applyFont="1" applyFill="1" applyBorder="1" applyAlignment="1">
      <alignment horizontal="center" vertical="center" wrapText="1"/>
    </xf>
    <xf numFmtId="176" fontId="12" fillId="4" borderId="46" xfId="1" applyNumberFormat="1" applyFont="1" applyFill="1" applyBorder="1" applyAlignment="1">
      <alignment horizontal="center" vertical="center" wrapText="1"/>
    </xf>
    <xf numFmtId="176" fontId="12" fillId="4" borderId="47" xfId="1" applyNumberFormat="1" applyFont="1" applyFill="1" applyBorder="1" applyAlignment="1">
      <alignment horizontal="center" vertical="center" wrapText="1"/>
    </xf>
    <xf numFmtId="176" fontId="12" fillId="4" borderId="29" xfId="1" applyNumberFormat="1" applyFont="1" applyFill="1" applyBorder="1" applyAlignment="1">
      <alignment horizontal="center" vertical="center" wrapText="1"/>
    </xf>
    <xf numFmtId="176" fontId="12" fillId="4" borderId="48" xfId="1" applyNumberFormat="1" applyFont="1" applyFill="1" applyBorder="1" applyAlignment="1">
      <alignment horizontal="center" vertical="center" wrapText="1"/>
    </xf>
    <xf numFmtId="0" fontId="9" fillId="0" borderId="0" xfId="1" applyFont="1" applyAlignment="1" applyProtection="1">
      <alignment horizontal="center" vertical="center"/>
    </xf>
    <xf numFmtId="0" fontId="7" fillId="0" borderId="0" xfId="1" applyFont="1" applyAlignment="1" applyProtection="1">
      <alignment vertical="center" wrapText="1"/>
    </xf>
    <xf numFmtId="0" fontId="0" fillId="0" borderId="0" xfId="0">
      <alignment vertical="center"/>
    </xf>
    <xf numFmtId="0" fontId="3" fillId="0" borderId="0" xfId="1" applyFont="1" applyFill="1" applyAlignment="1" applyProtection="1">
      <alignment horizontal="left" vertical="center" wrapText="1"/>
    </xf>
    <xf numFmtId="0" fontId="12" fillId="0" borderId="2" xfId="1" applyFont="1" applyBorder="1" applyAlignment="1" applyProtection="1">
      <alignment horizontal="center" vertical="center" wrapText="1"/>
    </xf>
    <xf numFmtId="0" fontId="12" fillId="0" borderId="7" xfId="1" applyFont="1" applyBorder="1" applyAlignment="1" applyProtection="1">
      <alignment horizontal="center" vertical="center" wrapText="1"/>
    </xf>
    <xf numFmtId="0" fontId="5" fillId="2" borderId="1" xfId="1" applyFont="1" applyFill="1" applyBorder="1" applyAlignment="1" applyProtection="1">
      <alignment horizontal="left" vertical="center"/>
      <protection locked="0"/>
    </xf>
    <xf numFmtId="0" fontId="17" fillId="0" borderId="0" xfId="1" applyFont="1" applyBorder="1" applyAlignment="1" applyProtection="1">
      <alignment horizontal="left" vertical="center" shrinkToFit="1"/>
    </xf>
    <xf numFmtId="0" fontId="17" fillId="0" borderId="0" xfId="1" applyFont="1" applyBorder="1" applyAlignment="1" applyProtection="1">
      <alignment horizontal="left" vertical="center"/>
    </xf>
    <xf numFmtId="0" fontId="0" fillId="0" borderId="1" xfId="0" applyFont="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 xfId="0" applyBorder="1" applyAlignment="1" applyProtection="1">
      <alignment horizontal="center" vertical="center" wrapText="1"/>
    </xf>
    <xf numFmtId="0" fontId="3" fillId="0" borderId="49" xfId="1" applyFont="1" applyBorder="1" applyAlignment="1" applyProtection="1">
      <alignment horizontal="center" vertical="center" wrapText="1"/>
    </xf>
    <xf numFmtId="0" fontId="3" fillId="0" borderId="9" xfId="1" applyFont="1" applyBorder="1" applyAlignment="1" applyProtection="1">
      <alignment horizontal="center" vertical="center" wrapText="1"/>
    </xf>
    <xf numFmtId="0" fontId="3" fillId="0" borderId="50" xfId="1" applyFont="1" applyBorder="1" applyAlignment="1" applyProtection="1">
      <alignment horizontal="center" vertical="center" wrapText="1"/>
    </xf>
    <xf numFmtId="0" fontId="3" fillId="0" borderId="47" xfId="1" applyFont="1" applyBorder="1" applyAlignment="1" applyProtection="1">
      <alignment horizontal="center" vertical="center" wrapText="1"/>
    </xf>
    <xf numFmtId="0" fontId="3" fillId="0" borderId="29" xfId="1" applyFont="1" applyBorder="1" applyAlignment="1" applyProtection="1">
      <alignment horizontal="center" vertical="center" wrapText="1"/>
    </xf>
    <xf numFmtId="0" fontId="3" fillId="0" borderId="48" xfId="1" applyFont="1" applyBorder="1" applyAlignment="1" applyProtection="1">
      <alignment horizontal="center" vertical="center" wrapText="1"/>
    </xf>
    <xf numFmtId="0" fontId="28" fillId="0" borderId="0" xfId="1" applyFont="1" applyBorder="1" applyAlignment="1" applyProtection="1">
      <alignment horizontal="left" vertical="center" wrapText="1"/>
    </xf>
    <xf numFmtId="0" fontId="12" fillId="0" borderId="1" xfId="1" applyFont="1" applyBorder="1" applyAlignment="1" applyProtection="1">
      <alignment horizontal="center" vertical="center" wrapText="1"/>
    </xf>
    <xf numFmtId="0" fontId="19" fillId="0" borderId="9" xfId="1" applyFont="1" applyBorder="1" applyAlignment="1" applyProtection="1">
      <alignment horizontal="left"/>
    </xf>
    <xf numFmtId="0" fontId="24" fillId="0" borderId="0" xfId="1" applyFont="1" applyBorder="1" applyAlignment="1" applyProtection="1">
      <alignment horizontal="left" vertical="center"/>
    </xf>
    <xf numFmtId="0" fontId="28" fillId="0" borderId="0" xfId="1" applyFont="1" applyBorder="1" applyAlignment="1" applyProtection="1">
      <alignment horizontal="left" vertical="center"/>
    </xf>
    <xf numFmtId="0" fontId="3" fillId="0" borderId="1" xfId="1" applyFont="1" applyBorder="1" applyAlignment="1" applyProtection="1">
      <alignment horizontal="center" vertical="center"/>
    </xf>
    <xf numFmtId="0" fontId="3" fillId="0" borderId="3" xfId="1" applyFont="1" applyBorder="1" applyAlignment="1" applyProtection="1">
      <alignment horizontal="center" vertical="center"/>
    </xf>
    <xf numFmtId="0" fontId="3" fillId="0" borderId="1" xfId="1" applyFont="1" applyBorder="1" applyAlignment="1" applyProtection="1">
      <alignment horizontal="center" vertical="center" wrapText="1"/>
    </xf>
    <xf numFmtId="0" fontId="3" fillId="0" borderId="3" xfId="1" applyFont="1" applyBorder="1" applyAlignment="1" applyProtection="1">
      <alignment horizontal="center" vertical="center" wrapText="1"/>
    </xf>
    <xf numFmtId="0" fontId="24" fillId="0" borderId="0" xfId="1" applyFont="1" applyBorder="1" applyAlignment="1" applyProtection="1">
      <alignment horizontal="left" vertical="center" wrapText="1"/>
    </xf>
    <xf numFmtId="0" fontId="24" fillId="0" borderId="10" xfId="1" applyFont="1" applyBorder="1" applyAlignment="1">
      <alignment horizontal="center" vertical="center" wrapText="1"/>
    </xf>
    <xf numFmtId="0" fontId="24" fillId="0" borderId="17" xfId="1" applyFont="1" applyBorder="1" applyAlignment="1">
      <alignment horizontal="center" vertical="center" wrapText="1"/>
    </xf>
    <xf numFmtId="0" fontId="24" fillId="0" borderId="31" xfId="1" applyFont="1" applyBorder="1" applyAlignment="1">
      <alignment horizontal="center" vertical="center" wrapText="1"/>
    </xf>
    <xf numFmtId="0" fontId="24" fillId="0" borderId="24" xfId="1" applyFont="1" applyBorder="1" applyAlignment="1">
      <alignment horizontal="center" vertical="center" wrapText="1"/>
    </xf>
    <xf numFmtId="0" fontId="23" fillId="5" borderId="20" xfId="1" applyFont="1" applyFill="1" applyBorder="1" applyAlignment="1">
      <alignment horizontal="center" vertical="center" wrapText="1"/>
    </xf>
    <xf numFmtId="0" fontId="23" fillId="5" borderId="27" xfId="1" applyFont="1" applyFill="1" applyBorder="1" applyAlignment="1">
      <alignment horizontal="center" vertical="center" wrapText="1"/>
    </xf>
    <xf numFmtId="0" fontId="23" fillId="0" borderId="20" xfId="1" applyFont="1" applyBorder="1" applyAlignment="1">
      <alignment horizontal="center" vertical="center" wrapText="1"/>
    </xf>
    <xf numFmtId="0" fontId="23" fillId="0" borderId="27" xfId="1" applyFont="1" applyBorder="1" applyAlignment="1">
      <alignment horizontal="center" vertical="center" wrapText="1"/>
    </xf>
    <xf numFmtId="0" fontId="24" fillId="0" borderId="32" xfId="1" applyFont="1" applyBorder="1" applyAlignment="1">
      <alignment horizontal="center" vertical="center" wrapText="1"/>
    </xf>
    <xf numFmtId="0" fontId="24" fillId="0" borderId="11" xfId="1" applyFont="1" applyBorder="1" applyAlignment="1">
      <alignment horizontal="center" vertical="center" wrapText="1"/>
    </xf>
    <xf numFmtId="0" fontId="23" fillId="5" borderId="21" xfId="1" applyFont="1" applyFill="1" applyBorder="1" applyAlignment="1">
      <alignment horizontal="center" vertical="center" wrapText="1"/>
    </xf>
    <xf numFmtId="0" fontId="23" fillId="5" borderId="22" xfId="1" applyFont="1" applyFill="1" applyBorder="1" applyAlignment="1">
      <alignment horizontal="center" vertical="center" wrapText="1"/>
    </xf>
    <xf numFmtId="0" fontId="23" fillId="5" borderId="23" xfId="1" applyFont="1" applyFill="1" applyBorder="1" applyAlignment="1">
      <alignment horizontal="center" vertical="center" wrapText="1"/>
    </xf>
    <xf numFmtId="20" fontId="24" fillId="0" borderId="42" xfId="1" applyNumberFormat="1" applyFont="1" applyBorder="1" applyAlignment="1">
      <alignment horizontal="center" vertical="center" wrapText="1"/>
    </xf>
    <xf numFmtId="20" fontId="24" fillId="0" borderId="43" xfId="1" applyNumberFormat="1" applyFont="1" applyBorder="1" applyAlignment="1">
      <alignment horizontal="center" vertical="center" wrapText="1"/>
    </xf>
    <xf numFmtId="0" fontId="22" fillId="0" borderId="16" xfId="1" applyFont="1" applyBorder="1" applyAlignment="1">
      <alignment horizontal="center" vertical="center" wrapText="1"/>
    </xf>
    <xf numFmtId="0" fontId="22" fillId="0" borderId="17" xfId="1" applyFont="1" applyBorder="1" applyAlignment="1">
      <alignment horizontal="center" vertical="center" wrapText="1"/>
    </xf>
    <xf numFmtId="0" fontId="23" fillId="0" borderId="18" xfId="1" applyFont="1" applyBorder="1" applyAlignment="1">
      <alignment horizontal="center" vertical="center" wrapText="1"/>
    </xf>
    <xf numFmtId="0" fontId="23" fillId="0" borderId="26" xfId="1" applyFont="1" applyBorder="1" applyAlignment="1">
      <alignment horizontal="center" vertical="center" wrapText="1"/>
    </xf>
    <xf numFmtId="0" fontId="21" fillId="0" borderId="0" xfId="0" applyFont="1" applyAlignment="1">
      <alignment horizontal="left" vertical="center"/>
    </xf>
    <xf numFmtId="0" fontId="3" fillId="0" borderId="15" xfId="1" applyFont="1" applyBorder="1" applyAlignment="1">
      <alignment horizontal="center" vertical="center" wrapText="1"/>
    </xf>
    <xf numFmtId="0" fontId="3" fillId="0" borderId="25" xfId="1" applyFont="1" applyBorder="1" applyAlignment="1">
      <alignment horizontal="center" vertical="center" wrapText="1"/>
    </xf>
    <xf numFmtId="0" fontId="3" fillId="0" borderId="10" xfId="1" applyFont="1" applyBorder="1" applyAlignment="1">
      <alignment horizontal="center" vertical="center" wrapText="1"/>
    </xf>
    <xf numFmtId="0" fontId="3" fillId="0" borderId="0" xfId="1" applyFont="1" applyAlignment="1">
      <alignment horizontal="center" vertical="center" wrapText="1"/>
    </xf>
    <xf numFmtId="0" fontId="22" fillId="0" borderId="12" xfId="1" applyFont="1" applyBorder="1" applyAlignment="1">
      <alignment horizontal="center" vertical="center" wrapText="1"/>
    </xf>
    <xf numFmtId="0" fontId="22" fillId="0" borderId="13" xfId="1" applyFont="1" applyBorder="1" applyAlignment="1">
      <alignment horizontal="center" vertical="center" wrapText="1"/>
    </xf>
    <xf numFmtId="0" fontId="22" fillId="0" borderId="30" xfId="1" applyFont="1" applyBorder="1" applyAlignment="1">
      <alignment horizontal="center" vertical="center" wrapText="1"/>
    </xf>
    <xf numFmtId="0" fontId="25" fillId="0" borderId="0" xfId="0" applyFont="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86844</xdr:colOff>
      <xdr:row>0</xdr:row>
      <xdr:rowOff>123265</xdr:rowOff>
    </xdr:from>
    <xdr:to>
      <xdr:col>5</xdr:col>
      <xdr:colOff>88502</xdr:colOff>
      <xdr:row>2</xdr:row>
      <xdr:rowOff>111497</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86844" y="123265"/>
          <a:ext cx="3048257" cy="44767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52"/>
  <sheetViews>
    <sheetView tabSelected="1" view="pageBreakPreview" zoomScale="85" zoomScaleNormal="100" zoomScaleSheetLayoutView="85" workbookViewId="0">
      <selection activeCell="C15" sqref="C15:K15"/>
    </sheetView>
  </sheetViews>
  <sheetFormatPr defaultRowHeight="13.5"/>
  <cols>
    <col min="1" max="2" width="12.625" customWidth="1"/>
    <col min="3" max="3" width="6.875" customWidth="1"/>
    <col min="4" max="5" width="3.875" style="42" customWidth="1"/>
    <col min="6" max="7" width="3.875" customWidth="1"/>
    <col min="8" max="8" width="9" bestFit="1" customWidth="1"/>
    <col min="9" max="9" width="11.75" customWidth="1"/>
    <col min="10" max="10" width="10.25" customWidth="1"/>
    <col min="11" max="11" width="4.125" customWidth="1"/>
    <col min="12" max="12" width="12" customWidth="1"/>
    <col min="13" max="13" width="7.5" customWidth="1"/>
    <col min="14" max="14" width="3.625" customWidth="1"/>
    <col min="15" max="16" width="10.625" customWidth="1"/>
    <col min="17" max="17" width="10.625" hidden="1" customWidth="1"/>
    <col min="18" max="18" width="4.625" hidden="1" customWidth="1"/>
    <col min="19" max="22" width="9" hidden="1" customWidth="1"/>
    <col min="23" max="23" width="18.625" hidden="1" customWidth="1"/>
    <col min="24" max="24" width="25.125" hidden="1" customWidth="1"/>
    <col min="25" max="25" width="16.625" hidden="1" customWidth="1"/>
    <col min="26" max="26" width="9" customWidth="1"/>
  </cols>
  <sheetData>
    <row r="1" spans="1:17" ht="15" customHeight="1">
      <c r="A1" s="2"/>
      <c r="B1" s="2"/>
      <c r="C1" s="2"/>
      <c r="D1" s="2"/>
      <c r="E1" s="2"/>
      <c r="F1" s="2"/>
      <c r="G1" s="6"/>
      <c r="H1" s="6"/>
      <c r="I1" s="6"/>
      <c r="J1" s="6"/>
      <c r="K1" s="6"/>
      <c r="L1" s="6"/>
      <c r="M1" s="6"/>
      <c r="N1" s="6"/>
      <c r="O1" s="6"/>
      <c r="P1" s="6"/>
      <c r="Q1" s="7"/>
    </row>
    <row r="2" spans="1:17" ht="21">
      <c r="A2" s="74" t="s">
        <v>20</v>
      </c>
      <c r="B2" s="74"/>
      <c r="C2" s="74"/>
      <c r="D2" s="74"/>
      <c r="E2" s="74"/>
      <c r="F2" s="74"/>
      <c r="G2" s="74"/>
      <c r="H2" s="74"/>
      <c r="I2" s="74"/>
      <c r="J2" s="74"/>
      <c r="K2" s="74"/>
      <c r="L2" s="74"/>
      <c r="M2" s="74"/>
      <c r="N2" s="74"/>
      <c r="O2" s="74"/>
      <c r="P2" s="74"/>
      <c r="Q2" s="7"/>
    </row>
    <row r="3" spans="1:17" ht="21">
      <c r="A3" s="8"/>
      <c r="B3" s="8"/>
      <c r="C3" s="8"/>
      <c r="D3" s="41"/>
      <c r="E3" s="41"/>
      <c r="F3" s="8"/>
      <c r="G3" s="8"/>
      <c r="H3" s="22"/>
      <c r="I3" s="8"/>
      <c r="J3" s="8"/>
      <c r="K3" s="8"/>
      <c r="L3" s="8"/>
      <c r="M3" s="8"/>
      <c r="N3" s="8"/>
      <c r="O3" s="8"/>
      <c r="P3" s="8"/>
      <c r="Q3" s="7"/>
    </row>
    <row r="4" spans="1:17">
      <c r="A4" s="75" t="s">
        <v>157</v>
      </c>
      <c r="B4" s="75"/>
      <c r="C4" s="75"/>
      <c r="D4" s="75"/>
      <c r="E4" s="75"/>
      <c r="F4" s="75"/>
      <c r="G4" s="75"/>
      <c r="H4" s="75"/>
      <c r="I4" s="75"/>
      <c r="J4" s="75"/>
      <c r="K4" s="75"/>
      <c r="L4" s="75"/>
      <c r="M4" s="75"/>
      <c r="N4" s="75"/>
      <c r="O4" s="75"/>
      <c r="P4" s="75"/>
      <c r="Q4" s="7"/>
    </row>
    <row r="5" spans="1:17">
      <c r="A5" s="76" t="s">
        <v>122</v>
      </c>
      <c r="B5" s="76"/>
      <c r="C5" s="76"/>
      <c r="D5" s="76"/>
      <c r="E5" s="76"/>
      <c r="F5" s="76"/>
      <c r="G5" s="76"/>
      <c r="H5" s="76"/>
      <c r="I5" s="76"/>
      <c r="J5" s="76"/>
      <c r="K5" s="76"/>
      <c r="L5" s="76"/>
      <c r="M5" s="76"/>
      <c r="N5" s="76"/>
      <c r="O5" s="76"/>
      <c r="P5" s="76"/>
      <c r="Q5" s="7"/>
    </row>
    <row r="6" spans="1:17">
      <c r="A6" s="1" t="s">
        <v>18</v>
      </c>
      <c r="B6" s="16"/>
      <c r="C6" s="4" t="s">
        <v>159</v>
      </c>
      <c r="D6" s="4"/>
      <c r="E6" s="4"/>
      <c r="F6" s="3"/>
      <c r="G6" s="3"/>
      <c r="H6" s="3"/>
      <c r="I6" s="3"/>
      <c r="J6" s="3"/>
      <c r="K6" s="3"/>
      <c r="L6" s="3"/>
      <c r="M6" s="3"/>
      <c r="N6" s="3"/>
      <c r="O6" s="3"/>
      <c r="P6" s="3"/>
      <c r="Q6" s="7"/>
    </row>
    <row r="7" spans="1:17" ht="14.25" customHeight="1">
      <c r="A7" s="5"/>
      <c r="B7" s="77"/>
      <c r="C7" s="77"/>
      <c r="D7" s="77"/>
      <c r="E7" s="77"/>
      <c r="F7" s="77"/>
      <c r="G7" s="77"/>
      <c r="H7" s="77"/>
      <c r="I7" s="77"/>
      <c r="J7" s="77"/>
      <c r="K7" s="77"/>
      <c r="L7" s="77"/>
      <c r="M7" s="77"/>
      <c r="N7" s="77"/>
      <c r="O7" s="10"/>
      <c r="P7" s="10"/>
      <c r="Q7" s="7"/>
    </row>
    <row r="8" spans="1:17" ht="30" customHeight="1">
      <c r="A8" s="78" t="s">
        <v>14</v>
      </c>
      <c r="B8" s="79"/>
      <c r="C8" s="80"/>
      <c r="D8" s="80"/>
      <c r="E8" s="80"/>
      <c r="F8" s="80"/>
      <c r="G8" s="80"/>
      <c r="H8" s="80"/>
      <c r="I8" s="80"/>
      <c r="J8" s="80"/>
      <c r="K8" s="80"/>
      <c r="L8" s="80"/>
      <c r="M8" s="80"/>
      <c r="N8" s="80"/>
      <c r="O8" s="81" t="s">
        <v>0</v>
      </c>
      <c r="P8" s="81"/>
      <c r="Q8" s="14"/>
    </row>
    <row r="9" spans="1:17" ht="30" customHeight="1">
      <c r="A9" s="78" t="s">
        <v>16</v>
      </c>
      <c r="B9" s="79"/>
      <c r="C9" s="80"/>
      <c r="D9" s="80"/>
      <c r="E9" s="80"/>
      <c r="F9" s="80"/>
      <c r="G9" s="80"/>
      <c r="H9" s="80"/>
      <c r="I9" s="80"/>
      <c r="J9" s="80"/>
      <c r="K9" s="80"/>
      <c r="L9" s="80"/>
      <c r="M9" s="80"/>
      <c r="N9" s="80"/>
      <c r="O9" s="81" t="s">
        <v>9</v>
      </c>
      <c r="P9" s="81"/>
      <c r="Q9" s="14"/>
    </row>
    <row r="10" spans="1:17" ht="30" customHeight="1">
      <c r="A10" s="78" t="s">
        <v>1</v>
      </c>
      <c r="B10" s="79"/>
      <c r="C10" s="80"/>
      <c r="D10" s="80"/>
      <c r="E10" s="80"/>
      <c r="F10" s="80"/>
      <c r="G10" s="80"/>
      <c r="H10" s="80"/>
      <c r="I10" s="80"/>
      <c r="J10" s="80"/>
      <c r="K10" s="80"/>
      <c r="L10" s="80"/>
      <c r="M10" s="80"/>
      <c r="N10" s="80"/>
      <c r="O10" s="82" t="s">
        <v>2</v>
      </c>
      <c r="P10" s="82"/>
      <c r="Q10" s="15"/>
    </row>
    <row r="11" spans="1:17" ht="30" customHeight="1">
      <c r="A11" s="78" t="s">
        <v>15</v>
      </c>
      <c r="B11" s="79"/>
      <c r="C11" s="80"/>
      <c r="D11" s="80"/>
      <c r="E11" s="80"/>
      <c r="F11" s="80"/>
      <c r="G11" s="80"/>
      <c r="H11" s="80"/>
      <c r="I11" s="80"/>
      <c r="J11" s="80"/>
      <c r="K11" s="80"/>
      <c r="L11" s="80"/>
      <c r="M11" s="80"/>
      <c r="N11" s="80"/>
      <c r="O11" s="82" t="s">
        <v>3</v>
      </c>
      <c r="P11" s="82"/>
      <c r="Q11" s="15"/>
    </row>
    <row r="12" spans="1:17" ht="30" customHeight="1">
      <c r="A12" s="78" t="s">
        <v>13</v>
      </c>
      <c r="B12" s="79"/>
      <c r="C12" s="80"/>
      <c r="D12" s="80"/>
      <c r="E12" s="80"/>
      <c r="F12" s="80"/>
      <c r="G12" s="80"/>
      <c r="H12" s="80"/>
      <c r="I12" s="80"/>
      <c r="J12" s="80"/>
      <c r="K12" s="80"/>
      <c r="L12" s="80"/>
      <c r="M12" s="80"/>
      <c r="N12" s="80"/>
      <c r="O12" s="82" t="s">
        <v>4</v>
      </c>
      <c r="P12" s="82"/>
      <c r="Q12" s="15"/>
    </row>
    <row r="13" spans="1:17" ht="30" customHeight="1">
      <c r="A13" s="78" t="s">
        <v>5</v>
      </c>
      <c r="B13" s="79"/>
      <c r="C13" s="80"/>
      <c r="D13" s="80"/>
      <c r="E13" s="80"/>
      <c r="F13" s="80"/>
      <c r="G13" s="80"/>
      <c r="H13" s="80"/>
      <c r="I13" s="80"/>
      <c r="J13" s="80"/>
      <c r="K13" s="80"/>
      <c r="L13" s="80"/>
      <c r="M13" s="80"/>
      <c r="N13" s="80"/>
      <c r="O13" s="82" t="s">
        <v>6</v>
      </c>
      <c r="P13" s="82"/>
      <c r="Q13" s="15"/>
    </row>
    <row r="14" spans="1:17" ht="30" customHeight="1">
      <c r="A14" s="93" t="s">
        <v>51</v>
      </c>
      <c r="B14" s="12" t="s">
        <v>53</v>
      </c>
      <c r="C14" s="80"/>
      <c r="D14" s="80"/>
      <c r="E14" s="80"/>
      <c r="F14" s="80"/>
      <c r="G14" s="80"/>
      <c r="H14" s="80"/>
      <c r="I14" s="80"/>
      <c r="J14" s="80"/>
      <c r="K14" s="80"/>
      <c r="L14" s="21" t="s">
        <v>19</v>
      </c>
      <c r="M14" s="13"/>
      <c r="N14" s="17" t="s">
        <v>17</v>
      </c>
      <c r="O14" s="82" t="s">
        <v>52</v>
      </c>
      <c r="P14" s="82"/>
      <c r="Q14" s="15"/>
    </row>
    <row r="15" spans="1:17" ht="30" customHeight="1">
      <c r="A15" s="93"/>
      <c r="B15" s="12" t="s">
        <v>7</v>
      </c>
      <c r="C15" s="80"/>
      <c r="D15" s="80"/>
      <c r="E15" s="80"/>
      <c r="F15" s="80"/>
      <c r="G15" s="80"/>
      <c r="H15" s="80"/>
      <c r="I15" s="80"/>
      <c r="J15" s="80"/>
      <c r="K15" s="80"/>
      <c r="L15" s="21" t="s">
        <v>19</v>
      </c>
      <c r="M15" s="13"/>
      <c r="N15" s="17" t="s">
        <v>17</v>
      </c>
      <c r="O15" s="82" t="s">
        <v>8</v>
      </c>
      <c r="P15" s="82"/>
      <c r="Q15" s="15"/>
    </row>
    <row r="16" spans="1:17" ht="30" customHeight="1">
      <c r="A16" s="94" t="s">
        <v>123</v>
      </c>
      <c r="B16" s="94"/>
      <c r="C16" s="94"/>
      <c r="D16" s="94"/>
      <c r="E16" s="94"/>
      <c r="F16" s="94"/>
      <c r="G16" s="94"/>
      <c r="H16" s="94"/>
      <c r="I16" s="94"/>
      <c r="J16" s="94"/>
      <c r="K16" s="94"/>
      <c r="L16" s="94"/>
      <c r="M16" s="94"/>
      <c r="N16" s="94"/>
      <c r="O16" s="6"/>
      <c r="P16" s="6"/>
      <c r="Q16" s="23"/>
    </row>
    <row r="17" spans="1:25" ht="17.25">
      <c r="A17" s="96" t="s">
        <v>79</v>
      </c>
      <c r="B17" s="96"/>
      <c r="C17" s="96"/>
      <c r="D17" s="96"/>
      <c r="E17" s="96"/>
      <c r="F17" s="96"/>
      <c r="G17" s="96"/>
      <c r="H17" s="96"/>
      <c r="I17" s="96"/>
      <c r="J17" s="96"/>
      <c r="K17" s="96"/>
      <c r="L17" s="96"/>
      <c r="M17" s="96"/>
      <c r="N17" s="96"/>
      <c r="O17" s="43"/>
      <c r="P17" s="43"/>
      <c r="Q17" s="24"/>
    </row>
    <row r="18" spans="1:25" s="42" customFormat="1" ht="44.25" customHeight="1">
      <c r="A18" s="92" t="s">
        <v>158</v>
      </c>
      <c r="B18" s="92"/>
      <c r="C18" s="92"/>
      <c r="D18" s="92"/>
      <c r="E18" s="92"/>
      <c r="F18" s="92"/>
      <c r="G18" s="92"/>
      <c r="H18" s="92"/>
      <c r="I18" s="92"/>
      <c r="J18" s="92"/>
      <c r="K18" s="92"/>
      <c r="L18" s="92"/>
      <c r="M18" s="92"/>
      <c r="N18" s="92"/>
      <c r="O18" s="92"/>
      <c r="P18" s="92"/>
      <c r="Q18" s="33"/>
    </row>
    <row r="19" spans="1:25" s="26" customFormat="1" ht="22.5" customHeight="1">
      <c r="A19" s="95" t="s">
        <v>78</v>
      </c>
      <c r="B19" s="95"/>
      <c r="C19" s="95"/>
      <c r="D19" s="95"/>
      <c r="E19" s="95"/>
      <c r="F19" s="95"/>
      <c r="G19" s="95"/>
      <c r="H19" s="95"/>
      <c r="I19" s="95"/>
      <c r="J19" s="95"/>
      <c r="K19" s="95"/>
      <c r="L19" s="95"/>
      <c r="M19" s="95"/>
      <c r="N19" s="95"/>
      <c r="O19" s="44"/>
      <c r="P19" s="44"/>
      <c r="Q19" s="25"/>
    </row>
    <row r="20" spans="1:25" s="26" customFormat="1" ht="57.75" customHeight="1">
      <c r="A20" s="101" t="s">
        <v>156</v>
      </c>
      <c r="B20" s="101"/>
      <c r="C20" s="101"/>
      <c r="D20" s="101"/>
      <c r="E20" s="101"/>
      <c r="F20" s="101"/>
      <c r="G20" s="101"/>
      <c r="H20" s="101"/>
      <c r="I20" s="101"/>
      <c r="J20" s="101"/>
      <c r="K20" s="101"/>
      <c r="L20" s="101"/>
      <c r="M20" s="101"/>
      <c r="N20" s="101"/>
      <c r="O20" s="101"/>
      <c r="P20" s="101"/>
      <c r="Q20" s="25"/>
    </row>
    <row r="21" spans="1:25" ht="24" customHeight="1">
      <c r="A21" s="99" t="s">
        <v>10</v>
      </c>
      <c r="B21" s="99"/>
      <c r="C21" s="99"/>
      <c r="D21" s="86" t="s">
        <v>124</v>
      </c>
      <c r="E21" s="87"/>
      <c r="F21" s="87"/>
      <c r="G21" s="88"/>
      <c r="H21" s="99" t="s">
        <v>11</v>
      </c>
      <c r="I21" s="99"/>
      <c r="J21" s="97" t="s">
        <v>12</v>
      </c>
      <c r="K21" s="97"/>
      <c r="L21" s="97"/>
      <c r="M21" s="83" t="s">
        <v>125</v>
      </c>
      <c r="N21" s="84"/>
      <c r="O21" s="9"/>
      <c r="P21" s="9"/>
    </row>
    <row r="22" spans="1:25" ht="24" customHeight="1" thickBot="1">
      <c r="A22" s="100"/>
      <c r="B22" s="100"/>
      <c r="C22" s="100"/>
      <c r="D22" s="89"/>
      <c r="E22" s="90"/>
      <c r="F22" s="90"/>
      <c r="G22" s="91"/>
      <c r="H22" s="100"/>
      <c r="I22" s="100"/>
      <c r="J22" s="98"/>
      <c r="K22" s="98"/>
      <c r="L22" s="98"/>
      <c r="M22" s="85"/>
      <c r="N22" s="85"/>
      <c r="O22" s="9"/>
      <c r="P22" s="9"/>
    </row>
    <row r="23" spans="1:25" ht="22.5" customHeight="1">
      <c r="A23" s="62" t="s">
        <v>126</v>
      </c>
      <c r="B23" s="63"/>
      <c r="C23" s="64"/>
      <c r="D23" s="68" t="s">
        <v>135</v>
      </c>
      <c r="E23" s="69"/>
      <c r="F23" s="69"/>
      <c r="G23" s="70"/>
      <c r="H23" s="34" t="s">
        <v>76</v>
      </c>
      <c r="I23" s="35"/>
      <c r="J23" s="65"/>
      <c r="K23" s="65"/>
      <c r="L23" s="65"/>
      <c r="M23" s="66"/>
      <c r="N23" s="67"/>
      <c r="O23" s="47" t="str">
        <f>IF(OR(COUNTA(I23:L24)=2,COUNTA(I23:L24)=4),IF(ISERROR(VLOOKUP(S23,T:U,2,0)),"←時刻・階級をご確認ください。",VLOOKUP(S23,T:U,2,0)),"")</f>
        <v/>
      </c>
      <c r="P23" s="48"/>
      <c r="Q23" s="33" t="str">
        <f>IF(I23="","0",LEFT(I23,1))</f>
        <v>0</v>
      </c>
      <c r="R23" t="str">
        <f>IF(J23="","0",IF(J23="算数検定（6～11級）","a",IF(OR(J23="算数・数学検定(2級～11級)",J23="算数・数学検定(準1級～11級)",J23="算数・数学検定(3級～11級)"),"b","c")))</f>
        <v>0</v>
      </c>
      <c r="S23" t="str">
        <f>Q23&amp;R23&amp;Q24&amp;R24</f>
        <v>0000</v>
      </c>
      <c r="T23" t="s">
        <v>96</v>
      </c>
      <c r="U23" t="s">
        <v>150</v>
      </c>
      <c r="V23" t="s">
        <v>112</v>
      </c>
      <c r="W23" t="s">
        <v>116</v>
      </c>
      <c r="X23" t="s">
        <v>117</v>
      </c>
      <c r="Y23" t="s">
        <v>118</v>
      </c>
    </row>
    <row r="24" spans="1:25" ht="22.5" customHeight="1" thickBot="1">
      <c r="A24" s="52"/>
      <c r="B24" s="53"/>
      <c r="C24" s="55"/>
      <c r="D24" s="71"/>
      <c r="E24" s="72"/>
      <c r="F24" s="72"/>
      <c r="G24" s="73"/>
      <c r="H24" s="36" t="s">
        <v>77</v>
      </c>
      <c r="I24" s="37"/>
      <c r="J24" s="59"/>
      <c r="K24" s="59"/>
      <c r="L24" s="59"/>
      <c r="M24" s="60"/>
      <c r="N24" s="61"/>
      <c r="O24" s="47"/>
      <c r="P24" s="48"/>
      <c r="Q24" s="33" t="str">
        <f t="shared" ref="Q24:Q46" si="0">IF(I24="","0",LEFT(I24,1))</f>
        <v>0</v>
      </c>
      <c r="R24" t="str">
        <f t="shared" ref="R24:R46" si="1">IF(J24="","0",IF(J24="算数検定（6～11級）","a",IF(OR(J24="算数・数学検定(2級～11級)",J24="算数・数学検定(準1級～11級)",J24="算数・数学検定(3級～11級)"),"b","c")))</f>
        <v>0</v>
      </c>
      <c r="T24" t="s">
        <v>97</v>
      </c>
      <c r="U24" t="s">
        <v>150</v>
      </c>
      <c r="V24" t="s">
        <v>113</v>
      </c>
      <c r="W24" t="s">
        <v>116</v>
      </c>
      <c r="X24" t="s">
        <v>117</v>
      </c>
      <c r="Y24" t="s">
        <v>118</v>
      </c>
    </row>
    <row r="25" spans="1:25" ht="22.5" customHeight="1">
      <c r="A25" s="50" t="s">
        <v>127</v>
      </c>
      <c r="B25" s="51"/>
      <c r="C25" s="54"/>
      <c r="D25" s="68" t="s">
        <v>136</v>
      </c>
      <c r="E25" s="69"/>
      <c r="F25" s="69"/>
      <c r="G25" s="70"/>
      <c r="H25" s="38" t="s">
        <v>76</v>
      </c>
      <c r="I25" s="35"/>
      <c r="J25" s="56"/>
      <c r="K25" s="56"/>
      <c r="L25" s="56"/>
      <c r="M25" s="57"/>
      <c r="N25" s="58"/>
      <c r="O25" s="47" t="str">
        <f>IF(OR(COUNTA(I25:L26)=2,COUNTA(I25:L26)=4),IF(ISERROR(VLOOKUP(S25,T:U,2,0)),"←時刻・階級をご確認ください。",VLOOKUP(S25,T:U,2,0)),"")</f>
        <v/>
      </c>
      <c r="P25" s="48"/>
      <c r="Q25" s="33" t="str">
        <f t="shared" si="0"/>
        <v>0</v>
      </c>
      <c r="R25" t="str">
        <f t="shared" si="1"/>
        <v>0</v>
      </c>
      <c r="S25" t="str">
        <f t="shared" ref="S25" si="2">Q25&amp;R25&amp;Q26&amp;R26</f>
        <v>0000</v>
      </c>
      <c r="T25" t="s">
        <v>98</v>
      </c>
      <c r="U25" t="s">
        <v>150</v>
      </c>
      <c r="V25" t="s">
        <v>114</v>
      </c>
      <c r="W25" t="s">
        <v>116</v>
      </c>
      <c r="X25" t="s">
        <v>117</v>
      </c>
      <c r="Y25" t="s">
        <v>118</v>
      </c>
    </row>
    <row r="26" spans="1:25" ht="22.5" customHeight="1" thickBot="1">
      <c r="A26" s="52"/>
      <c r="B26" s="53"/>
      <c r="C26" s="55"/>
      <c r="D26" s="71"/>
      <c r="E26" s="72"/>
      <c r="F26" s="72"/>
      <c r="G26" s="73"/>
      <c r="H26" s="36" t="s">
        <v>77</v>
      </c>
      <c r="I26" s="37"/>
      <c r="J26" s="59"/>
      <c r="K26" s="59"/>
      <c r="L26" s="59"/>
      <c r="M26" s="60"/>
      <c r="N26" s="61"/>
      <c r="O26" s="47"/>
      <c r="P26" s="48"/>
      <c r="Q26" s="33" t="str">
        <f t="shared" si="0"/>
        <v>0</v>
      </c>
      <c r="R26" t="str">
        <f t="shared" si="1"/>
        <v>0</v>
      </c>
      <c r="T26" t="s">
        <v>86</v>
      </c>
      <c r="U26" t="s">
        <v>150</v>
      </c>
      <c r="V26" t="s">
        <v>115</v>
      </c>
      <c r="W26" t="s">
        <v>116</v>
      </c>
      <c r="X26" t="s">
        <v>117</v>
      </c>
      <c r="Y26" t="s">
        <v>118</v>
      </c>
    </row>
    <row r="27" spans="1:25" ht="22.5" customHeight="1">
      <c r="A27" s="62" t="s">
        <v>128</v>
      </c>
      <c r="B27" s="63"/>
      <c r="C27" s="64"/>
      <c r="D27" s="68" t="s">
        <v>137</v>
      </c>
      <c r="E27" s="69"/>
      <c r="F27" s="69"/>
      <c r="G27" s="70"/>
      <c r="H27" s="34" t="s">
        <v>76</v>
      </c>
      <c r="I27" s="35"/>
      <c r="J27" s="65"/>
      <c r="K27" s="65"/>
      <c r="L27" s="65"/>
      <c r="M27" s="66"/>
      <c r="N27" s="67"/>
      <c r="O27" s="47" t="str">
        <f>IF(OR(COUNTA(I27:L28)=2,COUNTA(I27:L28)=4),IF(ISERROR(VLOOKUP(S27,T:U,2,0)),"←時刻・階級をご確認ください。",VLOOKUP(S27,T:U,2,0)),"")</f>
        <v/>
      </c>
      <c r="P27" s="48"/>
      <c r="Q27" s="33" t="str">
        <f t="shared" si="0"/>
        <v>0</v>
      </c>
      <c r="R27" t="str">
        <f t="shared" si="1"/>
        <v>0</v>
      </c>
      <c r="S27" t="str">
        <f t="shared" ref="S27" si="3">Q27&amp;R27&amp;Q28&amp;R28</f>
        <v>0000</v>
      </c>
      <c r="T27" t="s">
        <v>99</v>
      </c>
      <c r="U27" t="s">
        <v>150</v>
      </c>
    </row>
    <row r="28" spans="1:25" ht="22.5" customHeight="1" thickBot="1">
      <c r="A28" s="52"/>
      <c r="B28" s="53"/>
      <c r="C28" s="55"/>
      <c r="D28" s="71"/>
      <c r="E28" s="72"/>
      <c r="F28" s="72"/>
      <c r="G28" s="73"/>
      <c r="H28" s="36" t="s">
        <v>77</v>
      </c>
      <c r="I28" s="37"/>
      <c r="J28" s="59"/>
      <c r="K28" s="59"/>
      <c r="L28" s="59"/>
      <c r="M28" s="60"/>
      <c r="N28" s="61"/>
      <c r="O28" s="47"/>
      <c r="P28" s="48"/>
      <c r="Q28" s="33" t="str">
        <f t="shared" si="0"/>
        <v>0</v>
      </c>
      <c r="R28" t="str">
        <f t="shared" si="1"/>
        <v>0</v>
      </c>
      <c r="T28" t="s">
        <v>100</v>
      </c>
      <c r="U28" t="s">
        <v>150</v>
      </c>
    </row>
    <row r="29" spans="1:25" ht="22.5" customHeight="1">
      <c r="A29" s="62" t="s">
        <v>129</v>
      </c>
      <c r="B29" s="63"/>
      <c r="C29" s="64"/>
      <c r="D29" s="68" t="s">
        <v>138</v>
      </c>
      <c r="E29" s="69"/>
      <c r="F29" s="69"/>
      <c r="G29" s="70"/>
      <c r="H29" s="34" t="s">
        <v>76</v>
      </c>
      <c r="I29" s="35"/>
      <c r="J29" s="65"/>
      <c r="K29" s="65"/>
      <c r="L29" s="65"/>
      <c r="M29" s="66"/>
      <c r="N29" s="67"/>
      <c r="O29" s="47" t="str">
        <f>IF(OR(COUNTA(I29:L30)=2,COUNTA(I29:L30)=4),IF(ISERROR(VLOOKUP(S29,T:U,2,0)),"←時刻・階級をご確認ください。",VLOOKUP(S29,T:U,2,0)),"")</f>
        <v/>
      </c>
      <c r="P29" s="48"/>
      <c r="Q29" s="33" t="str">
        <f t="shared" si="0"/>
        <v>0</v>
      </c>
      <c r="R29" t="str">
        <f t="shared" si="1"/>
        <v>0</v>
      </c>
      <c r="S29" t="str">
        <f t="shared" ref="S29" si="4">Q29&amp;R29&amp;Q30&amp;R30</f>
        <v>0000</v>
      </c>
      <c r="T29" t="s">
        <v>101</v>
      </c>
      <c r="U29" t="s">
        <v>150</v>
      </c>
    </row>
    <row r="30" spans="1:25" ht="22.5" customHeight="1" thickBot="1">
      <c r="A30" s="52"/>
      <c r="B30" s="53"/>
      <c r="C30" s="55"/>
      <c r="D30" s="71"/>
      <c r="E30" s="72"/>
      <c r="F30" s="72"/>
      <c r="G30" s="73"/>
      <c r="H30" s="36" t="s">
        <v>77</v>
      </c>
      <c r="I30" s="37"/>
      <c r="J30" s="59"/>
      <c r="K30" s="59"/>
      <c r="L30" s="59"/>
      <c r="M30" s="60"/>
      <c r="N30" s="61"/>
      <c r="O30" s="47"/>
      <c r="P30" s="48"/>
      <c r="Q30" s="33" t="str">
        <f t="shared" si="0"/>
        <v>0</v>
      </c>
      <c r="R30" t="str">
        <f t="shared" si="1"/>
        <v>0</v>
      </c>
      <c r="T30" t="s">
        <v>87</v>
      </c>
      <c r="U30" t="s">
        <v>150</v>
      </c>
    </row>
    <row r="31" spans="1:25" ht="22.5" customHeight="1">
      <c r="A31" s="62" t="s">
        <v>130</v>
      </c>
      <c r="B31" s="63"/>
      <c r="C31" s="64"/>
      <c r="D31" s="68" t="s">
        <v>155</v>
      </c>
      <c r="E31" s="69"/>
      <c r="F31" s="69"/>
      <c r="G31" s="70"/>
      <c r="H31" s="34" t="s">
        <v>76</v>
      </c>
      <c r="I31" s="35"/>
      <c r="J31" s="65"/>
      <c r="K31" s="65"/>
      <c r="L31" s="65"/>
      <c r="M31" s="66"/>
      <c r="N31" s="67"/>
      <c r="O31" s="47" t="str">
        <f>IF(OR(COUNTA(I31:L32)=2,COUNTA(I31:L32)=4),IF(ISERROR(VLOOKUP(S31,T:U,2,0)),"←時刻・階級をご確認ください。",VLOOKUP(S31,T:U,2,0)),"")</f>
        <v/>
      </c>
      <c r="P31" s="48"/>
      <c r="Q31" s="33" t="str">
        <f t="shared" si="0"/>
        <v>0</v>
      </c>
      <c r="R31" t="str">
        <f t="shared" si="1"/>
        <v>0</v>
      </c>
      <c r="S31" t="str">
        <f t="shared" ref="S31" si="5">Q31&amp;R31&amp;Q32&amp;R32</f>
        <v>0000</v>
      </c>
      <c r="T31" t="s">
        <v>102</v>
      </c>
      <c r="U31" t="s">
        <v>150</v>
      </c>
    </row>
    <row r="32" spans="1:25" ht="22.5" customHeight="1" thickBot="1">
      <c r="A32" s="52"/>
      <c r="B32" s="53"/>
      <c r="C32" s="55"/>
      <c r="D32" s="71"/>
      <c r="E32" s="72"/>
      <c r="F32" s="72"/>
      <c r="G32" s="73"/>
      <c r="H32" s="36" t="s">
        <v>77</v>
      </c>
      <c r="I32" s="37"/>
      <c r="J32" s="59"/>
      <c r="K32" s="59"/>
      <c r="L32" s="59"/>
      <c r="M32" s="60"/>
      <c r="N32" s="61"/>
      <c r="O32" s="47"/>
      <c r="P32" s="48"/>
      <c r="Q32" s="33" t="str">
        <f t="shared" si="0"/>
        <v>0</v>
      </c>
      <c r="R32" t="str">
        <f t="shared" si="1"/>
        <v>0</v>
      </c>
      <c r="T32" t="s">
        <v>103</v>
      </c>
      <c r="U32" t="s">
        <v>150</v>
      </c>
    </row>
    <row r="33" spans="1:26" ht="22.5" customHeight="1">
      <c r="A33" s="62" t="s">
        <v>131</v>
      </c>
      <c r="B33" s="63"/>
      <c r="C33" s="64"/>
      <c r="D33" s="68" t="s">
        <v>139</v>
      </c>
      <c r="E33" s="69"/>
      <c r="F33" s="69"/>
      <c r="G33" s="70"/>
      <c r="H33" s="34" t="s">
        <v>76</v>
      </c>
      <c r="I33" s="35"/>
      <c r="J33" s="65"/>
      <c r="K33" s="65"/>
      <c r="L33" s="65"/>
      <c r="M33" s="66"/>
      <c r="N33" s="67"/>
      <c r="O33" s="47" t="str">
        <f>IF(OR(COUNTA(I33:L34)=2,COUNTA(I33:L34)=4),IF(ISERROR(VLOOKUP(S33,T:U,2,0)),"←時刻・階級をご確認ください。",VLOOKUP(S33,T:U,2,0)),"")</f>
        <v/>
      </c>
      <c r="P33" s="48"/>
      <c r="Q33" s="33" t="str">
        <f t="shared" si="0"/>
        <v>0</v>
      </c>
      <c r="R33" t="str">
        <f t="shared" si="1"/>
        <v>0</v>
      </c>
      <c r="S33" t="str">
        <f t="shared" ref="S33" si="6">Q33&amp;R33&amp;Q34&amp;R34</f>
        <v>0000</v>
      </c>
      <c r="T33" t="s">
        <v>88</v>
      </c>
      <c r="U33" t="s">
        <v>150</v>
      </c>
    </row>
    <row r="34" spans="1:26" ht="22.5" customHeight="1" thickBot="1">
      <c r="A34" s="52"/>
      <c r="B34" s="53"/>
      <c r="C34" s="55"/>
      <c r="D34" s="71"/>
      <c r="E34" s="72"/>
      <c r="F34" s="72"/>
      <c r="G34" s="73"/>
      <c r="H34" s="36" t="s">
        <v>77</v>
      </c>
      <c r="I34" s="37"/>
      <c r="J34" s="59"/>
      <c r="K34" s="59"/>
      <c r="L34" s="59"/>
      <c r="M34" s="60"/>
      <c r="N34" s="61"/>
      <c r="O34" s="47"/>
      <c r="P34" s="48"/>
      <c r="Q34" s="33" t="str">
        <f t="shared" si="0"/>
        <v>0</v>
      </c>
      <c r="R34" t="str">
        <f t="shared" si="1"/>
        <v>0</v>
      </c>
      <c r="T34" t="s">
        <v>104</v>
      </c>
      <c r="U34" t="s">
        <v>150</v>
      </c>
    </row>
    <row r="35" spans="1:26" ht="22.5" customHeight="1">
      <c r="A35" s="62" t="s">
        <v>132</v>
      </c>
      <c r="B35" s="63"/>
      <c r="C35" s="64"/>
      <c r="D35" s="68" t="s">
        <v>140</v>
      </c>
      <c r="E35" s="69"/>
      <c r="F35" s="69"/>
      <c r="G35" s="70"/>
      <c r="H35" s="34" t="s">
        <v>76</v>
      </c>
      <c r="I35" s="35"/>
      <c r="J35" s="65"/>
      <c r="K35" s="65"/>
      <c r="L35" s="65"/>
      <c r="M35" s="66"/>
      <c r="N35" s="67"/>
      <c r="O35" s="49" t="str">
        <f>IF(OR(COUNTA(I35:L36)=2,COUNTA(I35:L36)=4),IF(ISERROR(VLOOKUP(S35,T:U,2,0)),"←時刻・階級をご確認ください。",VLOOKUP(S35,T:U,2,0)),"")</f>
        <v/>
      </c>
      <c r="P35" s="47"/>
      <c r="Q35" s="33" t="str">
        <f t="shared" si="0"/>
        <v>0</v>
      </c>
      <c r="R35" t="str">
        <f t="shared" si="1"/>
        <v>0</v>
      </c>
      <c r="S35" t="str">
        <f t="shared" ref="S35" si="7">Q35&amp;R35&amp;Q36&amp;R36</f>
        <v>0000</v>
      </c>
      <c r="T35" t="s">
        <v>89</v>
      </c>
      <c r="U35" t="s">
        <v>150</v>
      </c>
    </row>
    <row r="36" spans="1:26" ht="22.5" customHeight="1" thickBot="1">
      <c r="A36" s="52"/>
      <c r="B36" s="53"/>
      <c r="C36" s="55"/>
      <c r="D36" s="71"/>
      <c r="E36" s="72"/>
      <c r="F36" s="72"/>
      <c r="G36" s="73"/>
      <c r="H36" s="36" t="s">
        <v>77</v>
      </c>
      <c r="I36" s="37"/>
      <c r="J36" s="59"/>
      <c r="K36" s="59"/>
      <c r="L36" s="59"/>
      <c r="M36" s="60"/>
      <c r="N36" s="61"/>
      <c r="O36" s="49"/>
      <c r="P36" s="47"/>
      <c r="Q36" s="33" t="str">
        <f t="shared" si="0"/>
        <v>0</v>
      </c>
      <c r="R36" t="str">
        <f t="shared" si="1"/>
        <v>0</v>
      </c>
      <c r="T36" t="s">
        <v>90</v>
      </c>
      <c r="U36" t="s">
        <v>150</v>
      </c>
    </row>
    <row r="37" spans="1:26" ht="22.5" customHeight="1">
      <c r="A37" s="62" t="s">
        <v>133</v>
      </c>
      <c r="B37" s="63"/>
      <c r="C37" s="64"/>
      <c r="D37" s="68" t="s">
        <v>141</v>
      </c>
      <c r="E37" s="69"/>
      <c r="F37" s="69"/>
      <c r="G37" s="70"/>
      <c r="H37" s="34" t="s">
        <v>76</v>
      </c>
      <c r="I37" s="35"/>
      <c r="J37" s="65"/>
      <c r="K37" s="65"/>
      <c r="L37" s="65"/>
      <c r="M37" s="66"/>
      <c r="N37" s="67"/>
      <c r="O37" s="47" t="str">
        <f>IF(OR(COUNTA(I37:L38)=2,COUNTA(I37:L38)=4),IF(ISERROR(VLOOKUP(S37,T:U,2,0)),"←時刻・階級をご確認ください。",VLOOKUP(S37,T:U,2,0)),"")</f>
        <v/>
      </c>
      <c r="P37" s="48"/>
      <c r="Q37" s="33" t="str">
        <f t="shared" si="0"/>
        <v>0</v>
      </c>
      <c r="R37" t="str">
        <f t="shared" si="1"/>
        <v>0</v>
      </c>
      <c r="S37" t="str">
        <f t="shared" ref="S37" si="8">Q37&amp;R37&amp;Q38&amp;R38</f>
        <v>0000</v>
      </c>
      <c r="T37" t="s">
        <v>105</v>
      </c>
      <c r="U37" t="s">
        <v>150</v>
      </c>
      <c r="Z37" s="42"/>
    </row>
    <row r="38" spans="1:26" ht="22.5" customHeight="1" thickBot="1">
      <c r="A38" s="52"/>
      <c r="B38" s="53"/>
      <c r="C38" s="55"/>
      <c r="D38" s="71"/>
      <c r="E38" s="72"/>
      <c r="F38" s="72"/>
      <c r="G38" s="73"/>
      <c r="H38" s="36" t="s">
        <v>77</v>
      </c>
      <c r="I38" s="37"/>
      <c r="J38" s="59"/>
      <c r="K38" s="59"/>
      <c r="L38" s="59"/>
      <c r="M38" s="60"/>
      <c r="N38" s="61"/>
      <c r="O38" s="47"/>
      <c r="P38" s="48"/>
      <c r="Q38" s="33" t="str">
        <f t="shared" si="0"/>
        <v>0</v>
      </c>
      <c r="R38" t="str">
        <f t="shared" si="1"/>
        <v>0</v>
      </c>
      <c r="T38" t="s">
        <v>91</v>
      </c>
      <c r="U38" t="s">
        <v>150</v>
      </c>
    </row>
    <row r="39" spans="1:26" ht="22.5" customHeight="1">
      <c r="A39" s="62" t="s">
        <v>134</v>
      </c>
      <c r="B39" s="63"/>
      <c r="C39" s="64"/>
      <c r="D39" s="68" t="s">
        <v>142</v>
      </c>
      <c r="E39" s="69"/>
      <c r="F39" s="69"/>
      <c r="G39" s="70"/>
      <c r="H39" s="34" t="s">
        <v>76</v>
      </c>
      <c r="I39" s="35"/>
      <c r="J39" s="65"/>
      <c r="K39" s="65"/>
      <c r="L39" s="65"/>
      <c r="M39" s="66"/>
      <c r="N39" s="67"/>
      <c r="O39" s="47" t="str">
        <f>IF(OR(COUNTA(I39:L40)=2,COUNTA(I39:L40)=4),IF(ISERROR(VLOOKUP(S39,T:U,2,0)),"←時刻・階級をご確認ください。",VLOOKUP(S39,T:U,2,0)),"")</f>
        <v/>
      </c>
      <c r="P39" s="48"/>
      <c r="Q39" s="33" t="str">
        <f t="shared" si="0"/>
        <v>0</v>
      </c>
      <c r="R39" t="str">
        <f t="shared" si="1"/>
        <v>0</v>
      </c>
      <c r="S39" t="str">
        <f t="shared" ref="S39" si="9">Q39&amp;R39&amp;Q40&amp;R40</f>
        <v>0000</v>
      </c>
      <c r="T39" t="s">
        <v>106</v>
      </c>
      <c r="U39" t="s">
        <v>150</v>
      </c>
    </row>
    <row r="40" spans="1:26" ht="22.5" customHeight="1" thickBot="1">
      <c r="A40" s="52"/>
      <c r="B40" s="53"/>
      <c r="C40" s="55"/>
      <c r="D40" s="71"/>
      <c r="E40" s="72"/>
      <c r="F40" s="72"/>
      <c r="G40" s="73"/>
      <c r="H40" s="36" t="s">
        <v>77</v>
      </c>
      <c r="I40" s="37"/>
      <c r="J40" s="59"/>
      <c r="K40" s="59"/>
      <c r="L40" s="59"/>
      <c r="M40" s="60"/>
      <c r="N40" s="61"/>
      <c r="O40" s="47"/>
      <c r="P40" s="48"/>
      <c r="Q40" s="33" t="str">
        <f t="shared" si="0"/>
        <v>0</v>
      </c>
      <c r="R40" t="str">
        <f t="shared" si="1"/>
        <v>0</v>
      </c>
      <c r="T40" t="s">
        <v>92</v>
      </c>
      <c r="U40" t="s">
        <v>150</v>
      </c>
    </row>
    <row r="41" spans="1:26" ht="22.5" customHeight="1">
      <c r="A41" s="62" t="s">
        <v>151</v>
      </c>
      <c r="B41" s="63"/>
      <c r="C41" s="64"/>
      <c r="D41" s="68" t="s">
        <v>143</v>
      </c>
      <c r="E41" s="69"/>
      <c r="F41" s="69"/>
      <c r="G41" s="70"/>
      <c r="H41" s="34" t="s">
        <v>76</v>
      </c>
      <c r="I41" s="35"/>
      <c r="J41" s="65"/>
      <c r="K41" s="65"/>
      <c r="L41" s="65"/>
      <c r="M41" s="66"/>
      <c r="N41" s="67"/>
      <c r="O41" s="47" t="str">
        <f>IF(OR(COUNTA(I41:L42)=2,COUNTA(I41:L42)=4),IF(ISERROR(VLOOKUP(S41,T:U,2,0)),"←時刻・階級をご確認ください。",VLOOKUP(S41,T:U,2,0)),"")</f>
        <v/>
      </c>
      <c r="P41" s="48"/>
      <c r="Q41" s="33" t="str">
        <f t="shared" si="0"/>
        <v>0</v>
      </c>
      <c r="R41" t="str">
        <f t="shared" si="1"/>
        <v>0</v>
      </c>
      <c r="S41" t="str">
        <f t="shared" ref="S41" si="10">Q41&amp;R41&amp;Q42&amp;R42</f>
        <v>0000</v>
      </c>
      <c r="T41" t="s">
        <v>107</v>
      </c>
      <c r="U41" t="s">
        <v>150</v>
      </c>
    </row>
    <row r="42" spans="1:26" ht="22.5" customHeight="1" thickBot="1">
      <c r="A42" s="52"/>
      <c r="B42" s="53"/>
      <c r="C42" s="55"/>
      <c r="D42" s="71"/>
      <c r="E42" s="72"/>
      <c r="F42" s="72"/>
      <c r="G42" s="73"/>
      <c r="H42" s="36" t="s">
        <v>77</v>
      </c>
      <c r="I42" s="37"/>
      <c r="J42" s="59"/>
      <c r="K42" s="59"/>
      <c r="L42" s="59"/>
      <c r="M42" s="60"/>
      <c r="N42" s="61"/>
      <c r="O42" s="47"/>
      <c r="P42" s="48"/>
      <c r="Q42" s="33" t="str">
        <f t="shared" si="0"/>
        <v>0</v>
      </c>
      <c r="R42" t="str">
        <f t="shared" si="1"/>
        <v>0</v>
      </c>
      <c r="T42" t="s">
        <v>108</v>
      </c>
      <c r="U42" t="s">
        <v>150</v>
      </c>
    </row>
    <row r="43" spans="1:26" ht="22.5" customHeight="1">
      <c r="A43" s="62" t="s">
        <v>152</v>
      </c>
      <c r="B43" s="63"/>
      <c r="C43" s="64"/>
      <c r="D43" s="68" t="s">
        <v>144</v>
      </c>
      <c r="E43" s="69"/>
      <c r="F43" s="69"/>
      <c r="G43" s="70"/>
      <c r="H43" s="34" t="s">
        <v>76</v>
      </c>
      <c r="I43" s="35"/>
      <c r="J43" s="65"/>
      <c r="K43" s="65"/>
      <c r="L43" s="65"/>
      <c r="M43" s="66"/>
      <c r="N43" s="67"/>
      <c r="O43" s="47" t="str">
        <f>IF(OR(COUNTA(I43:L44)=2,COUNTA(I43:L44)=4),IF(ISERROR(VLOOKUP(S43,T:U,2,0)),"←時刻・階級をご確認ください。",VLOOKUP(S43,T:U,2,0)),"")</f>
        <v/>
      </c>
      <c r="P43" s="48"/>
      <c r="Q43" s="33" t="str">
        <f t="shared" si="0"/>
        <v>0</v>
      </c>
      <c r="R43" t="str">
        <f t="shared" si="1"/>
        <v>0</v>
      </c>
      <c r="S43" t="str">
        <f t="shared" ref="S43" si="11">Q43&amp;R43&amp;Q44&amp;R44</f>
        <v>0000</v>
      </c>
      <c r="T43" t="s">
        <v>93</v>
      </c>
      <c r="U43" t="s">
        <v>150</v>
      </c>
    </row>
    <row r="44" spans="1:26" ht="22.5" customHeight="1" thickBot="1">
      <c r="A44" s="52"/>
      <c r="B44" s="53"/>
      <c r="C44" s="55"/>
      <c r="D44" s="71"/>
      <c r="E44" s="72"/>
      <c r="F44" s="72"/>
      <c r="G44" s="73"/>
      <c r="H44" s="36" t="s">
        <v>77</v>
      </c>
      <c r="I44" s="37"/>
      <c r="J44" s="59"/>
      <c r="K44" s="59"/>
      <c r="L44" s="59"/>
      <c r="M44" s="60"/>
      <c r="N44" s="61"/>
      <c r="O44" s="47"/>
      <c r="P44" s="48"/>
      <c r="Q44" s="33" t="str">
        <f t="shared" si="0"/>
        <v>0</v>
      </c>
      <c r="R44" t="str">
        <f t="shared" si="1"/>
        <v>0</v>
      </c>
      <c r="T44" t="s">
        <v>109</v>
      </c>
      <c r="U44" t="s">
        <v>150</v>
      </c>
    </row>
    <row r="45" spans="1:26" ht="22.5" customHeight="1">
      <c r="A45" s="62" t="s">
        <v>153</v>
      </c>
      <c r="B45" s="63"/>
      <c r="C45" s="64"/>
      <c r="D45" s="68" t="s">
        <v>145</v>
      </c>
      <c r="E45" s="69"/>
      <c r="F45" s="69"/>
      <c r="G45" s="70"/>
      <c r="H45" s="34" t="s">
        <v>76</v>
      </c>
      <c r="I45" s="35"/>
      <c r="J45" s="65"/>
      <c r="K45" s="65"/>
      <c r="L45" s="65"/>
      <c r="M45" s="66"/>
      <c r="N45" s="67"/>
      <c r="O45" s="47" t="str">
        <f>IF(OR(COUNTA(I45:L46)=2,COUNTA(I45:L46)=4),IF(ISERROR(VLOOKUP(S45,T:U,2,0)),"←時刻・階級をご確認ください。",VLOOKUP(S45,T:U,2,0)),"")</f>
        <v/>
      </c>
      <c r="P45" s="48"/>
      <c r="Q45" s="33" t="str">
        <f t="shared" si="0"/>
        <v>0</v>
      </c>
      <c r="R45" t="str">
        <f t="shared" si="1"/>
        <v>0</v>
      </c>
      <c r="S45" t="str">
        <f t="shared" ref="S45" si="12">Q45&amp;R45&amp;Q46&amp;R46</f>
        <v>0000</v>
      </c>
      <c r="T45" t="s">
        <v>94</v>
      </c>
      <c r="U45" t="s">
        <v>150</v>
      </c>
    </row>
    <row r="46" spans="1:26" ht="22.5" customHeight="1" thickBot="1">
      <c r="A46" s="52"/>
      <c r="B46" s="53"/>
      <c r="C46" s="55"/>
      <c r="D46" s="71"/>
      <c r="E46" s="72"/>
      <c r="F46" s="72"/>
      <c r="G46" s="73"/>
      <c r="H46" s="36" t="s">
        <v>77</v>
      </c>
      <c r="I46" s="37"/>
      <c r="J46" s="59"/>
      <c r="K46" s="59"/>
      <c r="L46" s="59"/>
      <c r="M46" s="60"/>
      <c r="N46" s="61"/>
      <c r="O46" s="47"/>
      <c r="P46" s="48"/>
      <c r="Q46" s="33" t="str">
        <f t="shared" si="0"/>
        <v>0</v>
      </c>
      <c r="R46" t="str">
        <f t="shared" si="1"/>
        <v>0</v>
      </c>
      <c r="T46" t="s">
        <v>110</v>
      </c>
      <c r="U46" t="s">
        <v>150</v>
      </c>
    </row>
    <row r="47" spans="1:26" ht="141.75" customHeight="1">
      <c r="A47" s="45" t="s">
        <v>154</v>
      </c>
      <c r="B47" s="45"/>
      <c r="C47" s="45"/>
      <c r="D47" s="45"/>
      <c r="E47" s="45"/>
      <c r="F47" s="45"/>
      <c r="G47" s="45"/>
      <c r="H47" s="45"/>
      <c r="I47" s="45"/>
      <c r="J47" s="45"/>
      <c r="K47" s="45"/>
      <c r="L47" s="45"/>
      <c r="M47" s="45"/>
      <c r="N47" s="45"/>
      <c r="O47" s="46"/>
      <c r="P47" s="46"/>
      <c r="Q47" s="11"/>
      <c r="T47" t="s">
        <v>146</v>
      </c>
      <c r="U47" t="s">
        <v>150</v>
      </c>
    </row>
    <row r="48" spans="1:26">
      <c r="A48" t="s">
        <v>121</v>
      </c>
      <c r="T48" t="s">
        <v>147</v>
      </c>
      <c r="U48" t="s">
        <v>150</v>
      </c>
    </row>
    <row r="49" spans="20:21">
      <c r="T49" t="s">
        <v>148</v>
      </c>
      <c r="U49" t="s">
        <v>150</v>
      </c>
    </row>
    <row r="50" spans="20:21">
      <c r="T50" t="s">
        <v>149</v>
      </c>
      <c r="U50" t="s">
        <v>150</v>
      </c>
    </row>
    <row r="51" spans="20:21">
      <c r="T51" t="s">
        <v>111</v>
      </c>
      <c r="U51" t="s">
        <v>150</v>
      </c>
    </row>
    <row r="52" spans="20:21">
      <c r="T52" t="s">
        <v>95</v>
      </c>
      <c r="U52" t="s">
        <v>150</v>
      </c>
    </row>
  </sheetData>
  <sheetProtection algorithmName="SHA-512" hashValue="gxR93SYOaJ1MbluWyyhzdALWjgd4gG5ZDVJH7Qb0BFmiwITHZwhZcDUtB/BNsH4XtdBW7XbGy+XM698zMNtu0g==" saltValue="sTZdylI6/jU6My4sCGjhwg==" spinCount="100000" sheet="1" selectLockedCells="1"/>
  <mergeCells count="134">
    <mergeCell ref="D35:G36"/>
    <mergeCell ref="D37:G38"/>
    <mergeCell ref="D39:G40"/>
    <mergeCell ref="D41:G42"/>
    <mergeCell ref="D43:G44"/>
    <mergeCell ref="D45:G46"/>
    <mergeCell ref="D29:G30"/>
    <mergeCell ref="D31:G32"/>
    <mergeCell ref="A43:B44"/>
    <mergeCell ref="C43:C44"/>
    <mergeCell ref="C37:C38"/>
    <mergeCell ref="C39:C40"/>
    <mergeCell ref="A39:B40"/>
    <mergeCell ref="C45:C46"/>
    <mergeCell ref="A45:B46"/>
    <mergeCell ref="A37:B38"/>
    <mergeCell ref="A41:B42"/>
    <mergeCell ref="C29:C30"/>
    <mergeCell ref="A29:B30"/>
    <mergeCell ref="A31:B32"/>
    <mergeCell ref="C31:C32"/>
    <mergeCell ref="C41:C42"/>
    <mergeCell ref="A33:B34"/>
    <mergeCell ref="C33:C34"/>
    <mergeCell ref="J44:L44"/>
    <mergeCell ref="J45:L45"/>
    <mergeCell ref="J46:L46"/>
    <mergeCell ref="J43:L43"/>
    <mergeCell ref="O11:P11"/>
    <mergeCell ref="O12:P12"/>
    <mergeCell ref="O13:P13"/>
    <mergeCell ref="O14:P14"/>
    <mergeCell ref="O15:P15"/>
    <mergeCell ref="M43:N43"/>
    <mergeCell ref="M45:N45"/>
    <mergeCell ref="J29:L29"/>
    <mergeCell ref="J30:L30"/>
    <mergeCell ref="J31:L31"/>
    <mergeCell ref="J32:L32"/>
    <mergeCell ref="M30:N30"/>
    <mergeCell ref="M32:N32"/>
    <mergeCell ref="M34:N34"/>
    <mergeCell ref="M36:N36"/>
    <mergeCell ref="M38:N38"/>
    <mergeCell ref="M40:N40"/>
    <mergeCell ref="M42:N42"/>
    <mergeCell ref="M44:N44"/>
    <mergeCell ref="M46:N46"/>
    <mergeCell ref="A14:A15"/>
    <mergeCell ref="C13:N13"/>
    <mergeCell ref="A11:B11"/>
    <mergeCell ref="C11:N11"/>
    <mergeCell ref="A12:B12"/>
    <mergeCell ref="C12:N12"/>
    <mergeCell ref="A13:B13"/>
    <mergeCell ref="A23:B24"/>
    <mergeCell ref="C23:C24"/>
    <mergeCell ref="J23:L23"/>
    <mergeCell ref="J24:L24"/>
    <mergeCell ref="M24:N24"/>
    <mergeCell ref="C14:K14"/>
    <mergeCell ref="C15:K15"/>
    <mergeCell ref="A16:N16"/>
    <mergeCell ref="A19:N19"/>
    <mergeCell ref="A17:N17"/>
    <mergeCell ref="J21:L22"/>
    <mergeCell ref="H21:I22"/>
    <mergeCell ref="A21:C22"/>
    <mergeCell ref="A20:P20"/>
    <mergeCell ref="J38:L38"/>
    <mergeCell ref="J39:L39"/>
    <mergeCell ref="J40:L40"/>
    <mergeCell ref="J41:L41"/>
    <mergeCell ref="J42:L42"/>
    <mergeCell ref="M29:N29"/>
    <mergeCell ref="M31:N31"/>
    <mergeCell ref="M33:N33"/>
    <mergeCell ref="M35:N35"/>
    <mergeCell ref="M37:N37"/>
    <mergeCell ref="M39:N39"/>
    <mergeCell ref="M41:N41"/>
    <mergeCell ref="J33:L33"/>
    <mergeCell ref="J34:L34"/>
    <mergeCell ref="J35:L35"/>
    <mergeCell ref="J36:L36"/>
    <mergeCell ref="J37:L37"/>
    <mergeCell ref="C35:C36"/>
    <mergeCell ref="A35:B36"/>
    <mergeCell ref="D33:G34"/>
    <mergeCell ref="M28:N28"/>
    <mergeCell ref="D25:G26"/>
    <mergeCell ref="D27:G28"/>
    <mergeCell ref="A2:P2"/>
    <mergeCell ref="A4:P4"/>
    <mergeCell ref="A5:P5"/>
    <mergeCell ref="B7:N7"/>
    <mergeCell ref="A10:B10"/>
    <mergeCell ref="C10:N10"/>
    <mergeCell ref="A9:B9"/>
    <mergeCell ref="C9:N9"/>
    <mergeCell ref="O8:P8"/>
    <mergeCell ref="O9:P9"/>
    <mergeCell ref="O10:P10"/>
    <mergeCell ref="A8:B8"/>
    <mergeCell ref="C8:N8"/>
    <mergeCell ref="M21:N22"/>
    <mergeCell ref="M23:N23"/>
    <mergeCell ref="D21:G22"/>
    <mergeCell ref="D23:G24"/>
    <mergeCell ref="A18:P18"/>
    <mergeCell ref="A47:P47"/>
    <mergeCell ref="O41:P42"/>
    <mergeCell ref="O43:P44"/>
    <mergeCell ref="O45:P46"/>
    <mergeCell ref="O23:P24"/>
    <mergeCell ref="O25:P26"/>
    <mergeCell ref="O27:P28"/>
    <mergeCell ref="O29:P30"/>
    <mergeCell ref="O31:P32"/>
    <mergeCell ref="O33:P34"/>
    <mergeCell ref="O35:P36"/>
    <mergeCell ref="O37:P38"/>
    <mergeCell ref="O39:P40"/>
    <mergeCell ref="A25:B26"/>
    <mergeCell ref="C25:C26"/>
    <mergeCell ref="J25:L25"/>
    <mergeCell ref="M25:N25"/>
    <mergeCell ref="J26:L26"/>
    <mergeCell ref="M26:N26"/>
    <mergeCell ref="A27:B28"/>
    <mergeCell ref="C27:C28"/>
    <mergeCell ref="J27:L27"/>
    <mergeCell ref="M27:N27"/>
    <mergeCell ref="J28:L28"/>
  </mergeCells>
  <phoneticPr fontId="11"/>
  <dataValidations count="5">
    <dataValidation type="list" allowBlank="1" showInputMessage="1" showErrorMessage="1" sqref="I23 I25 I27 I29 I31 I33 I35 I37 I39 I41 I43 I45" xr:uid="{E20533B0-4865-444E-8D2C-6D7C2E70BD05}">
      <formula1>"A.9:00,B.10:00,C.13:00,D.15:00"</formula1>
    </dataValidation>
    <dataValidation type="list" allowBlank="1" showInputMessage="1" showErrorMessage="1" sqref="I24 I26 I28 I30 I32 I34 I36 I38 I40 I42 I44 I46" xr:uid="{78F41DC8-A37E-47B2-8168-24D14F0E4C98}">
      <formula1>"C.13:00,D.15:00"</formula1>
    </dataValidation>
    <dataValidation type="list" allowBlank="1" showInputMessage="1" showErrorMessage="1" sqref="J25:L30 J43:L44 J33:L36 J39:L40" xr:uid="{DCCA9F52-5AE0-414B-A273-CC3DA2B2A04C}">
      <formula1>"算数検定（6～11級）,算数・数学検定(準1級～11級),数学検定(準1～5級)"</formula1>
    </dataValidation>
    <dataValidation type="list" allowBlank="1" showInputMessage="1" showErrorMessage="1" sqref="C23:C46" xr:uid="{F197A631-13E1-4E36-BC91-CF6F8AA9D79A}">
      <formula1>"〇"</formula1>
    </dataValidation>
    <dataValidation type="list" allowBlank="1" showInputMessage="1" showErrorMessage="1" sqref="J45:L46 J23:L24 J31:L32 J41:L42 J37:L38" xr:uid="{9BF71F76-2E45-46EF-9E5A-598B5797A2ED}">
      <formula1>"算数検定（6～11級）,算数・数学検定(2級～11級),数学検定(2～5級)"</formula1>
    </dataValidation>
  </dataValidations>
  <printOptions horizontalCentered="1"/>
  <pageMargins left="0.23622047244094491" right="0.23622047244094491" top="0.74803149606299213" bottom="0.74803149606299213" header="0.31496062992125984" footer="0.31496062992125984"/>
  <pageSetup paperSize="9" scale="6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154098-F46F-44BA-B1E9-4A63130BB5C1}">
  <dimension ref="A1:M48"/>
  <sheetViews>
    <sheetView view="pageBreakPreview" zoomScale="55" zoomScaleNormal="85" zoomScaleSheetLayoutView="55" workbookViewId="0">
      <selection activeCell="E31" sqref="E31"/>
    </sheetView>
  </sheetViews>
  <sheetFormatPr defaultRowHeight="13.5"/>
  <cols>
    <col min="1" max="1" width="18.625" customWidth="1"/>
    <col min="2" max="2" width="15.625" customWidth="1"/>
    <col min="3" max="6" width="24.625" customWidth="1"/>
    <col min="7" max="7" width="6.625" customWidth="1"/>
    <col min="8" max="8" width="18.625" customWidth="1"/>
    <col min="9" max="9" width="15.625" customWidth="1"/>
    <col min="10" max="13" width="24.625" customWidth="1"/>
  </cols>
  <sheetData>
    <row r="1" spans="1:13" s="20" customFormat="1" ht="53.25" customHeight="1">
      <c r="A1" s="129" t="s">
        <v>120</v>
      </c>
      <c r="B1" s="129"/>
      <c r="C1" s="129"/>
      <c r="D1" s="129"/>
      <c r="E1" s="129"/>
      <c r="F1" s="129"/>
      <c r="G1" s="129"/>
      <c r="H1" s="129"/>
      <c r="I1" s="129"/>
      <c r="J1" s="129"/>
      <c r="K1" s="129"/>
      <c r="L1" s="129"/>
      <c r="M1" s="129"/>
    </row>
    <row r="2" spans="1:13" ht="32.1" customHeight="1" thickBot="1">
      <c r="A2" s="121" t="s">
        <v>24</v>
      </c>
      <c r="B2" s="121"/>
      <c r="C2" s="121"/>
      <c r="D2" s="121"/>
      <c r="H2" s="121" t="s">
        <v>46</v>
      </c>
      <c r="I2" s="121"/>
      <c r="J2" s="121"/>
      <c r="K2" s="121"/>
    </row>
    <row r="3" spans="1:13" ht="24" customHeight="1">
      <c r="A3" s="122"/>
      <c r="B3" s="123"/>
      <c r="C3" s="126" t="s">
        <v>119</v>
      </c>
      <c r="D3" s="126" t="s">
        <v>82</v>
      </c>
      <c r="E3" s="117" t="s">
        <v>21</v>
      </c>
      <c r="F3" s="117" t="s">
        <v>22</v>
      </c>
      <c r="H3" s="122"/>
      <c r="I3" s="123"/>
      <c r="J3" s="126" t="s">
        <v>119</v>
      </c>
      <c r="K3" s="126" t="s">
        <v>82</v>
      </c>
      <c r="L3" s="117" t="s">
        <v>21</v>
      </c>
      <c r="M3" s="117" t="s">
        <v>22</v>
      </c>
    </row>
    <row r="4" spans="1:13" ht="15.95" customHeight="1" thickBot="1">
      <c r="A4" s="124"/>
      <c r="B4" s="125"/>
      <c r="C4" s="128"/>
      <c r="D4" s="128"/>
      <c r="E4" s="118"/>
      <c r="F4" s="118"/>
      <c r="H4" s="124"/>
      <c r="I4" s="125"/>
      <c r="J4" s="128"/>
      <c r="K4" s="128"/>
      <c r="L4" s="118"/>
      <c r="M4" s="118"/>
    </row>
    <row r="5" spans="1:13" ht="24" customHeight="1" thickTop="1">
      <c r="A5" s="119" t="s">
        <v>23</v>
      </c>
      <c r="B5" s="120"/>
      <c r="C5" s="31">
        <v>0.37152777777777773</v>
      </c>
      <c r="D5" s="31">
        <v>0.37152777777777773</v>
      </c>
      <c r="E5" s="30">
        <v>0.37152777777777773</v>
      </c>
      <c r="F5" s="30">
        <v>0.37152777777777773</v>
      </c>
      <c r="H5" s="119" t="s">
        <v>23</v>
      </c>
      <c r="I5" s="120"/>
      <c r="J5" s="31">
        <v>0.41319444444444442</v>
      </c>
      <c r="K5" s="31">
        <v>0.41319444444444442</v>
      </c>
      <c r="L5" s="30">
        <v>0.41319444444444442</v>
      </c>
      <c r="M5" s="30">
        <v>0.41319444444444442</v>
      </c>
    </row>
    <row r="6" spans="1:13" ht="24" customHeight="1">
      <c r="A6" s="108" t="s">
        <v>25</v>
      </c>
      <c r="B6" s="109"/>
      <c r="C6" s="28" t="s">
        <v>44</v>
      </c>
      <c r="D6" s="28" t="s">
        <v>44</v>
      </c>
      <c r="E6" s="29" t="s">
        <v>44</v>
      </c>
      <c r="F6" s="29" t="s">
        <v>44</v>
      </c>
      <c r="H6" s="108" t="s">
        <v>25</v>
      </c>
      <c r="I6" s="109"/>
      <c r="J6" s="28" t="s">
        <v>47</v>
      </c>
      <c r="K6" s="28" t="s">
        <v>47</v>
      </c>
      <c r="L6" s="29" t="s">
        <v>47</v>
      </c>
      <c r="M6" s="29" t="s">
        <v>47</v>
      </c>
    </row>
    <row r="7" spans="1:13" ht="24" customHeight="1">
      <c r="A7" s="106" t="s">
        <v>26</v>
      </c>
      <c r="B7" s="107"/>
      <c r="C7" s="28" t="s">
        <v>45</v>
      </c>
      <c r="D7" s="28" t="s">
        <v>54</v>
      </c>
      <c r="E7" s="29" t="s">
        <v>54</v>
      </c>
      <c r="F7" s="29" t="s">
        <v>55</v>
      </c>
      <c r="H7" s="106" t="s">
        <v>26</v>
      </c>
      <c r="I7" s="107"/>
      <c r="J7" s="28" t="s">
        <v>48</v>
      </c>
      <c r="K7" s="28" t="s">
        <v>49</v>
      </c>
      <c r="L7" s="29" t="s">
        <v>49</v>
      </c>
      <c r="M7" s="29" t="s">
        <v>50</v>
      </c>
    </row>
    <row r="8" spans="1:13" ht="24" customHeight="1">
      <c r="A8" s="108" t="s">
        <v>27</v>
      </c>
      <c r="B8" s="109"/>
      <c r="C8" s="28" t="s">
        <v>56</v>
      </c>
      <c r="D8" s="28" t="s">
        <v>84</v>
      </c>
      <c r="E8" s="110" t="s">
        <v>37</v>
      </c>
      <c r="F8" s="111"/>
      <c r="H8" s="108" t="s">
        <v>27</v>
      </c>
      <c r="I8" s="109"/>
      <c r="J8" s="28" t="s">
        <v>61</v>
      </c>
      <c r="K8" s="28" t="s">
        <v>83</v>
      </c>
      <c r="L8" s="110" t="s">
        <v>37</v>
      </c>
      <c r="M8" s="111"/>
    </row>
    <row r="9" spans="1:13" ht="24" customHeight="1">
      <c r="A9" s="108" t="s">
        <v>28</v>
      </c>
      <c r="B9" s="109"/>
      <c r="C9" s="28">
        <v>0.43055555555555558</v>
      </c>
      <c r="D9" s="28">
        <v>0.43055555555555558</v>
      </c>
      <c r="E9" s="102"/>
      <c r="F9" s="103"/>
      <c r="H9" s="108" t="s">
        <v>28</v>
      </c>
      <c r="I9" s="109"/>
      <c r="J9" s="28">
        <v>0.47222222222222227</v>
      </c>
      <c r="K9" s="28">
        <v>0.47222222222222227</v>
      </c>
      <c r="L9" s="102"/>
      <c r="M9" s="103"/>
    </row>
    <row r="10" spans="1:13" ht="24" customHeight="1">
      <c r="A10" s="108" t="s">
        <v>25</v>
      </c>
      <c r="B10" s="109"/>
      <c r="C10" s="28" t="s">
        <v>57</v>
      </c>
      <c r="D10" s="28" t="s">
        <v>57</v>
      </c>
      <c r="E10" s="102"/>
      <c r="F10" s="103"/>
      <c r="H10" s="108" t="s">
        <v>25</v>
      </c>
      <c r="I10" s="109"/>
      <c r="J10" s="28" t="s">
        <v>62</v>
      </c>
      <c r="K10" s="28" t="s">
        <v>62</v>
      </c>
      <c r="L10" s="102"/>
      <c r="M10" s="103"/>
    </row>
    <row r="11" spans="1:13" ht="24" customHeight="1">
      <c r="A11" s="112" t="s">
        <v>29</v>
      </c>
      <c r="B11" s="39" t="s">
        <v>30</v>
      </c>
      <c r="C11" s="115"/>
      <c r="D11" s="28" t="s">
        <v>58</v>
      </c>
      <c r="E11" s="102" t="s">
        <v>85</v>
      </c>
      <c r="F11" s="103"/>
      <c r="H11" s="112" t="s">
        <v>29</v>
      </c>
      <c r="I11" s="39" t="s">
        <v>30</v>
      </c>
      <c r="J11" s="115"/>
      <c r="K11" s="28" t="s">
        <v>63</v>
      </c>
      <c r="L11" s="102" t="s">
        <v>85</v>
      </c>
      <c r="M11" s="103"/>
    </row>
    <row r="12" spans="1:13" ht="24" customHeight="1">
      <c r="A12" s="113"/>
      <c r="B12" s="39" t="s">
        <v>31</v>
      </c>
      <c r="C12" s="116"/>
      <c r="D12" s="28" t="s">
        <v>59</v>
      </c>
      <c r="E12" s="102"/>
      <c r="F12" s="103"/>
      <c r="H12" s="113"/>
      <c r="I12" s="39" t="s">
        <v>31</v>
      </c>
      <c r="J12" s="116"/>
      <c r="K12" s="28" t="s">
        <v>64</v>
      </c>
      <c r="L12" s="102"/>
      <c r="M12" s="103"/>
    </row>
    <row r="13" spans="1:13" ht="24" customHeight="1" thickBot="1">
      <c r="A13" s="114"/>
      <c r="B13" s="32" t="s">
        <v>32</v>
      </c>
      <c r="C13" s="27" t="s">
        <v>60</v>
      </c>
      <c r="D13" s="40"/>
      <c r="E13" s="104"/>
      <c r="F13" s="105"/>
      <c r="H13" s="114"/>
      <c r="I13" s="32" t="s">
        <v>32</v>
      </c>
      <c r="J13" s="27" t="s">
        <v>70</v>
      </c>
      <c r="K13" s="40"/>
      <c r="L13" s="104"/>
      <c r="M13" s="105"/>
    </row>
    <row r="14" spans="1:13" ht="18" customHeight="1">
      <c r="A14" s="18"/>
      <c r="B14" s="19"/>
      <c r="C14" s="19"/>
      <c r="D14" s="19"/>
      <c r="E14" s="19"/>
      <c r="F14" s="19"/>
    </row>
    <row r="15" spans="1:13" ht="32.1" customHeight="1" thickBot="1">
      <c r="A15" s="121" t="s">
        <v>41</v>
      </c>
      <c r="B15" s="121"/>
      <c r="C15" s="121"/>
      <c r="D15" s="121"/>
      <c r="H15" s="121" t="s">
        <v>38</v>
      </c>
      <c r="I15" s="121"/>
      <c r="J15" s="121"/>
      <c r="K15" s="121"/>
    </row>
    <row r="16" spans="1:13" ht="24" customHeight="1">
      <c r="A16" s="122"/>
      <c r="B16" s="123"/>
      <c r="C16" s="126" t="s">
        <v>119</v>
      </c>
      <c r="D16" s="126" t="s">
        <v>82</v>
      </c>
      <c r="E16" s="117" t="s">
        <v>21</v>
      </c>
      <c r="F16" s="117" t="s">
        <v>22</v>
      </c>
      <c r="H16" s="122"/>
      <c r="I16" s="123"/>
      <c r="J16" s="126" t="s">
        <v>119</v>
      </c>
      <c r="K16" s="126" t="s">
        <v>82</v>
      </c>
      <c r="L16" s="117" t="s">
        <v>21</v>
      </c>
      <c r="M16" s="117" t="s">
        <v>22</v>
      </c>
    </row>
    <row r="17" spans="1:13" ht="15.95" customHeight="1" thickBot="1">
      <c r="A17" s="124"/>
      <c r="B17" s="125"/>
      <c r="C17" s="127"/>
      <c r="D17" s="127"/>
      <c r="E17" s="118"/>
      <c r="F17" s="118"/>
      <c r="H17" s="124"/>
      <c r="I17" s="125"/>
      <c r="J17" s="128"/>
      <c r="K17" s="128"/>
      <c r="L17" s="118"/>
      <c r="M17" s="118"/>
    </row>
    <row r="18" spans="1:13" ht="24" customHeight="1" thickTop="1">
      <c r="A18" s="119" t="s">
        <v>23</v>
      </c>
      <c r="B18" s="120"/>
      <c r="C18" s="31">
        <v>0.53819444444444442</v>
      </c>
      <c r="D18" s="31">
        <v>0.53819444444444442</v>
      </c>
      <c r="E18" s="30">
        <v>0.53819444444444442</v>
      </c>
      <c r="F18" s="30">
        <v>0.53819444444444442</v>
      </c>
      <c r="H18" s="119" t="s">
        <v>23</v>
      </c>
      <c r="I18" s="120"/>
      <c r="J18" s="31">
        <v>0.62152777777777779</v>
      </c>
      <c r="K18" s="31">
        <v>0.62152777777777779</v>
      </c>
      <c r="L18" s="30">
        <v>0.62152777777777779</v>
      </c>
      <c r="M18" s="30">
        <v>0.62152777777777779</v>
      </c>
    </row>
    <row r="19" spans="1:13" ht="24" customHeight="1">
      <c r="A19" s="108" t="s">
        <v>25</v>
      </c>
      <c r="B19" s="109"/>
      <c r="C19" s="28" t="s">
        <v>33</v>
      </c>
      <c r="D19" s="28" t="s">
        <v>33</v>
      </c>
      <c r="E19" s="29" t="s">
        <v>33</v>
      </c>
      <c r="F19" s="29" t="s">
        <v>33</v>
      </c>
      <c r="H19" s="108" t="s">
        <v>25</v>
      </c>
      <c r="I19" s="109"/>
      <c r="J19" s="28" t="s">
        <v>39</v>
      </c>
      <c r="K19" s="28" t="s">
        <v>39</v>
      </c>
      <c r="L19" s="29" t="s">
        <v>39</v>
      </c>
      <c r="M19" s="29" t="s">
        <v>39</v>
      </c>
    </row>
    <row r="20" spans="1:13" ht="24" customHeight="1">
      <c r="A20" s="106" t="s">
        <v>26</v>
      </c>
      <c r="B20" s="107"/>
      <c r="C20" s="28" t="s">
        <v>34</v>
      </c>
      <c r="D20" s="28" t="s">
        <v>35</v>
      </c>
      <c r="E20" s="29" t="s">
        <v>35</v>
      </c>
      <c r="F20" s="29" t="s">
        <v>36</v>
      </c>
      <c r="H20" s="106" t="s">
        <v>26</v>
      </c>
      <c r="I20" s="107"/>
      <c r="J20" s="28" t="s">
        <v>40</v>
      </c>
      <c r="K20" s="28" t="s">
        <v>42</v>
      </c>
      <c r="L20" s="29" t="s">
        <v>42</v>
      </c>
      <c r="M20" s="29" t="s">
        <v>43</v>
      </c>
    </row>
    <row r="21" spans="1:13" ht="24" customHeight="1">
      <c r="A21" s="108" t="s">
        <v>27</v>
      </c>
      <c r="B21" s="109"/>
      <c r="C21" s="28" t="s">
        <v>65</v>
      </c>
      <c r="D21" s="28" t="s">
        <v>81</v>
      </c>
      <c r="E21" s="110" t="s">
        <v>37</v>
      </c>
      <c r="F21" s="111"/>
      <c r="H21" s="108" t="s">
        <v>27</v>
      </c>
      <c r="I21" s="109"/>
      <c r="J21" s="28" t="s">
        <v>71</v>
      </c>
      <c r="K21" s="28" t="s">
        <v>80</v>
      </c>
      <c r="L21" s="110" t="s">
        <v>37</v>
      </c>
      <c r="M21" s="111"/>
    </row>
    <row r="22" spans="1:13" ht="24" customHeight="1">
      <c r="A22" s="108" t="s">
        <v>28</v>
      </c>
      <c r="B22" s="109"/>
      <c r="C22" s="28">
        <v>0.59722222222222221</v>
      </c>
      <c r="D22" s="28">
        <v>0.59722222222222221</v>
      </c>
      <c r="E22" s="102"/>
      <c r="F22" s="103"/>
      <c r="H22" s="108" t="s">
        <v>28</v>
      </c>
      <c r="I22" s="109"/>
      <c r="J22" s="28">
        <v>0.68055555555555547</v>
      </c>
      <c r="K22" s="28">
        <v>0.68055555555555547</v>
      </c>
      <c r="L22" s="102"/>
      <c r="M22" s="103"/>
    </row>
    <row r="23" spans="1:13" ht="24" customHeight="1">
      <c r="A23" s="108" t="s">
        <v>25</v>
      </c>
      <c r="B23" s="109"/>
      <c r="C23" s="28" t="s">
        <v>66</v>
      </c>
      <c r="D23" s="28" t="s">
        <v>66</v>
      </c>
      <c r="E23" s="102"/>
      <c r="F23" s="103"/>
      <c r="H23" s="108" t="s">
        <v>25</v>
      </c>
      <c r="I23" s="109"/>
      <c r="J23" s="28" t="s">
        <v>72</v>
      </c>
      <c r="K23" s="28" t="s">
        <v>72</v>
      </c>
      <c r="L23" s="102"/>
      <c r="M23" s="103"/>
    </row>
    <row r="24" spans="1:13" ht="24" customHeight="1">
      <c r="A24" s="112" t="s">
        <v>29</v>
      </c>
      <c r="B24" s="39" t="s">
        <v>30</v>
      </c>
      <c r="C24" s="115"/>
      <c r="D24" s="28" t="s">
        <v>67</v>
      </c>
      <c r="E24" s="102" t="s">
        <v>85</v>
      </c>
      <c r="F24" s="103"/>
      <c r="H24" s="112" t="s">
        <v>29</v>
      </c>
      <c r="I24" s="39" t="s">
        <v>30</v>
      </c>
      <c r="J24" s="115"/>
      <c r="K24" s="28" t="s">
        <v>73</v>
      </c>
      <c r="L24" s="102" t="s">
        <v>85</v>
      </c>
      <c r="M24" s="103"/>
    </row>
    <row r="25" spans="1:13" ht="24" customHeight="1">
      <c r="A25" s="113"/>
      <c r="B25" s="39" t="s">
        <v>31</v>
      </c>
      <c r="C25" s="116"/>
      <c r="D25" s="28" t="s">
        <v>68</v>
      </c>
      <c r="E25" s="102"/>
      <c r="F25" s="103"/>
      <c r="H25" s="113"/>
      <c r="I25" s="39" t="s">
        <v>31</v>
      </c>
      <c r="J25" s="116"/>
      <c r="K25" s="28" t="s">
        <v>74</v>
      </c>
      <c r="L25" s="102"/>
      <c r="M25" s="103"/>
    </row>
    <row r="26" spans="1:13" ht="24" customHeight="1" thickBot="1">
      <c r="A26" s="114"/>
      <c r="B26" s="32" t="s">
        <v>32</v>
      </c>
      <c r="C26" s="27" t="s">
        <v>69</v>
      </c>
      <c r="D26" s="40"/>
      <c r="E26" s="104"/>
      <c r="F26" s="105"/>
      <c r="H26" s="114"/>
      <c r="I26" s="32" t="s">
        <v>32</v>
      </c>
      <c r="J26" s="27" t="s">
        <v>75</v>
      </c>
      <c r="K26" s="40"/>
      <c r="L26" s="104"/>
      <c r="M26" s="105"/>
    </row>
    <row r="27" spans="1:13" ht="27.95" customHeight="1"/>
    <row r="28" spans="1:13" ht="27.95" customHeight="1"/>
    <row r="29" spans="1:13" ht="27.95" customHeight="1"/>
    <row r="30" spans="1:13" ht="27.95" customHeight="1"/>
    <row r="31" spans="1:13" ht="27.95" customHeight="1"/>
    <row r="32" spans="1:13" ht="27.95" customHeight="1"/>
    <row r="33" ht="27.95" customHeight="1"/>
    <row r="34" ht="27.95" customHeight="1"/>
    <row r="35" ht="27.95" customHeight="1"/>
    <row r="36" ht="27.95" customHeight="1"/>
    <row r="37" ht="27.95" customHeight="1"/>
    <row r="38" ht="27.95" customHeight="1"/>
    <row r="39" ht="27.95" customHeight="1"/>
    <row r="40" ht="27.95" customHeight="1"/>
    <row r="41" ht="27.95" customHeight="1"/>
    <row r="42" ht="27.95" customHeight="1"/>
    <row r="43" ht="27.95" customHeight="1"/>
    <row r="44" ht="27.95" customHeight="1"/>
    <row r="45" ht="27.95" customHeight="1"/>
    <row r="46" ht="27.95" customHeight="1"/>
    <row r="47" ht="27.95" customHeight="1"/>
    <row r="48" ht="27.95" customHeight="1"/>
  </sheetData>
  <sheetProtection algorithmName="SHA-512" hashValue="bNTVOv9MVHFxo6bbLwAKeiO4PVClehW5qHeNS9RLrB+muomzpxrkSZK542ADqs+Z8/aDrAjWTUJNrR4kI/A+Ww==" saltValue="FVqDE2rR0N2nHJUZNbfmCg==" spinCount="100000" sheet="1" selectLockedCells="1"/>
  <mergeCells count="65">
    <mergeCell ref="A6:B6"/>
    <mergeCell ref="H6:I6"/>
    <mergeCell ref="A1:M1"/>
    <mergeCell ref="A2:D2"/>
    <mergeCell ref="H2:K2"/>
    <mergeCell ref="A3:B4"/>
    <mergeCell ref="C3:C4"/>
    <mergeCell ref="D3:D4"/>
    <mergeCell ref="E3:E4"/>
    <mergeCell ref="F3:F4"/>
    <mergeCell ref="H3:I4"/>
    <mergeCell ref="J3:J4"/>
    <mergeCell ref="K3:K4"/>
    <mergeCell ref="L3:L4"/>
    <mergeCell ref="M3:M4"/>
    <mergeCell ref="A5:B5"/>
    <mergeCell ref="H5:I5"/>
    <mergeCell ref="L11:M13"/>
    <mergeCell ref="A7:B7"/>
    <mergeCell ref="H7:I7"/>
    <mergeCell ref="A8:B8"/>
    <mergeCell ref="E8:F10"/>
    <mergeCell ref="H8:I8"/>
    <mergeCell ref="L8:M10"/>
    <mergeCell ref="A9:B9"/>
    <mergeCell ref="H9:I9"/>
    <mergeCell ref="A10:B10"/>
    <mergeCell ref="H10:I10"/>
    <mergeCell ref="A11:A13"/>
    <mergeCell ref="C11:C12"/>
    <mergeCell ref="E11:F13"/>
    <mergeCell ref="H11:H13"/>
    <mergeCell ref="J11:J12"/>
    <mergeCell ref="A15:D15"/>
    <mergeCell ref="H15:K15"/>
    <mergeCell ref="A16:B17"/>
    <mergeCell ref="C16:C17"/>
    <mergeCell ref="D16:D17"/>
    <mergeCell ref="E16:E17"/>
    <mergeCell ref="F16:F17"/>
    <mergeCell ref="H16:I17"/>
    <mergeCell ref="J16:J17"/>
    <mergeCell ref="K16:K17"/>
    <mergeCell ref="L16:L17"/>
    <mergeCell ref="M16:M17"/>
    <mergeCell ref="A18:B18"/>
    <mergeCell ref="H18:I18"/>
    <mergeCell ref="A19:B19"/>
    <mergeCell ref="H19:I19"/>
    <mergeCell ref="L24:M26"/>
    <mergeCell ref="A20:B20"/>
    <mergeCell ref="H20:I20"/>
    <mergeCell ref="A21:B21"/>
    <mergeCell ref="E21:F23"/>
    <mergeCell ref="H21:I21"/>
    <mergeCell ref="L21:M23"/>
    <mergeCell ref="A22:B22"/>
    <mergeCell ref="H22:I22"/>
    <mergeCell ref="A23:B23"/>
    <mergeCell ref="H23:I23"/>
    <mergeCell ref="A24:A26"/>
    <mergeCell ref="C24:C25"/>
    <mergeCell ref="E24:F26"/>
    <mergeCell ref="H24:H26"/>
    <mergeCell ref="J24:J25"/>
  </mergeCells>
  <phoneticPr fontId="11"/>
  <pageMargins left="0.31496062992125984" right="0.31496062992125984" top="0.35433070866141736" bottom="0.35433070866141736" header="0.31496062992125984" footer="0.31496062992125984"/>
  <pageSetup paperSize="9" scale="5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提携会場登録申請書</vt:lpstr>
      <vt:lpstr>当日の検定実施スケジュール</vt:lpstr>
      <vt:lpstr>A.9_00</vt:lpstr>
      <vt:lpstr>B.10_00</vt:lpstr>
      <vt:lpstr>C.13_00</vt:lpstr>
      <vt:lpstr>D.15_00</vt:lpstr>
      <vt:lpstr>E.17_00</vt:lpstr>
      <vt:lpstr>提携会場登録申請書!Print_Area</vt:lpstr>
      <vt:lpstr>時間</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西山 真菜香</cp:lastModifiedBy>
  <cp:lastPrinted>2022-02-23T23:24:26Z</cp:lastPrinted>
  <dcterms:created xsi:type="dcterms:W3CDTF">2018-11-12T09:36:59Z</dcterms:created>
  <dcterms:modified xsi:type="dcterms:W3CDTF">2022-02-23T23:26:08Z</dcterms:modified>
</cp:coreProperties>
</file>