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v104\share\提携会場\提携会場関連　原稿\登録申請書\"/>
    </mc:Choice>
  </mc:AlternateContent>
  <xr:revisionPtr revIDLastSave="0" documentId="13_ncr:1_{FCA21887-45B3-4BF8-A383-909A0CEE8733}" xr6:coauthVersionLast="45" xr6:coauthVersionMax="46" xr10:uidLastSave="{00000000-0000-0000-0000-000000000000}"/>
  <bookViews>
    <workbookView xWindow="-120" yWindow="-120" windowWidth="20730" windowHeight="11160" tabRatio="752" xr2:uid="{00000000-000D-0000-FFFF-FFFF00000000}"/>
  </bookViews>
  <sheets>
    <sheet name="提携会場登録申請書" sheetId="1" r:id="rId1"/>
    <sheet name="当日の検定実施スケジュール" sheetId="6" r:id="rId2"/>
  </sheets>
  <definedNames>
    <definedName name="A.9_00">提携会場登録申請書!$W$24:$Y$24</definedName>
    <definedName name="B.10_00">提携会場登録申請書!$W$25:$Y$25</definedName>
    <definedName name="C.13_00">提携会場登録申請書!$W$26:$Y$26</definedName>
    <definedName name="D.15_00">提携会場登録申請書!$W$27:$Y$27</definedName>
    <definedName name="E.17_00">提携会場登録申請書!$W$28:$Y$28</definedName>
    <definedName name="_xlnm.Print_Area" localSheetId="0">提携会場登録申請書!$A$1:$P$52</definedName>
    <definedName name="時間">提携会場登録申請書!$V$24:$V$28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8" i="1" l="1"/>
  <c r="O30" i="1"/>
  <c r="O32" i="1"/>
  <c r="O34" i="1"/>
  <c r="O40" i="1"/>
  <c r="O42" i="1"/>
  <c r="O44" i="1"/>
  <c r="O48" i="1"/>
  <c r="O50" i="1"/>
  <c r="R25" i="1" l="1"/>
  <c r="R26" i="1"/>
  <c r="R27" i="1"/>
  <c r="R28" i="1"/>
  <c r="R29" i="1"/>
  <c r="R30" i="1"/>
  <c r="R31" i="1"/>
  <c r="R32" i="1"/>
  <c r="R33" i="1"/>
  <c r="R34" i="1"/>
  <c r="R35" i="1"/>
  <c r="R36" i="1"/>
  <c r="R37" i="1"/>
  <c r="R38" i="1"/>
  <c r="R39" i="1"/>
  <c r="R40" i="1"/>
  <c r="R41" i="1"/>
  <c r="R42" i="1"/>
  <c r="R43" i="1"/>
  <c r="R44" i="1"/>
  <c r="R45" i="1"/>
  <c r="R46" i="1"/>
  <c r="R47" i="1"/>
  <c r="R48" i="1"/>
  <c r="R49" i="1"/>
  <c r="R50" i="1"/>
  <c r="R51" i="1"/>
  <c r="R24" i="1"/>
  <c r="Q25" i="1" l="1"/>
  <c r="Q26" i="1"/>
  <c r="Q27" i="1"/>
  <c r="Q28" i="1"/>
  <c r="Q29" i="1"/>
  <c r="Q30" i="1"/>
  <c r="Q31" i="1"/>
  <c r="Q32" i="1"/>
  <c r="Q33" i="1"/>
  <c r="Q34" i="1"/>
  <c r="Q35" i="1"/>
  <c r="Q36" i="1"/>
  <c r="Q37" i="1"/>
  <c r="Q38" i="1"/>
  <c r="Q39" i="1"/>
  <c r="Q40" i="1"/>
  <c r="Q41" i="1"/>
  <c r="Q42" i="1"/>
  <c r="Q43" i="1"/>
  <c r="Q44" i="1"/>
  <c r="Q45" i="1"/>
  <c r="Q46" i="1"/>
  <c r="Q47" i="1"/>
  <c r="Q48" i="1"/>
  <c r="Q49" i="1"/>
  <c r="Q50" i="1"/>
  <c r="Q51" i="1"/>
  <c r="Q24" i="1"/>
  <c r="S34" i="1" l="1"/>
  <c r="S50" i="1"/>
  <c r="S48" i="1"/>
  <c r="S42" i="1"/>
  <c r="S40" i="1"/>
  <c r="S36" i="1"/>
  <c r="O36" i="1" s="1"/>
  <c r="S44" i="1"/>
  <c r="S46" i="1"/>
  <c r="O46" i="1" s="1"/>
  <c r="S38" i="1"/>
  <c r="O38" i="1" s="1"/>
  <c r="S26" i="1"/>
  <c r="O26" i="1" s="1"/>
  <c r="S32" i="1"/>
  <c r="S30" i="1"/>
  <c r="S24" i="1"/>
  <c r="O24" i="1" s="1"/>
  <c r="S28" i="1"/>
</calcChain>
</file>

<file path=xl/sharedStrings.xml><?xml version="1.0" encoding="utf-8"?>
<sst xmlns="http://schemas.openxmlformats.org/spreadsheetml/2006/main" count="340" uniqueCount="191">
  <si>
    <t>（例）公益財団法人 日本数学検定協会</t>
    <rPh sb="1" eb="2">
      <t>レイ</t>
    </rPh>
    <rPh sb="3" eb="5">
      <t>コウエキ</t>
    </rPh>
    <rPh sb="5" eb="7">
      <t>ザイダン</t>
    </rPh>
    <rPh sb="7" eb="9">
      <t>ホウジン</t>
    </rPh>
    <rPh sb="10" eb="12">
      <t>ニホン</t>
    </rPh>
    <rPh sb="12" eb="14">
      <t>スウガク</t>
    </rPh>
    <rPh sb="14" eb="16">
      <t>ケンテイ</t>
    </rPh>
    <rPh sb="16" eb="18">
      <t>キョウカイ</t>
    </rPh>
    <phoneticPr fontId="4"/>
  </si>
  <si>
    <t>担当者</t>
  </si>
  <si>
    <t>（例）数学　太郎</t>
    <rPh sb="1" eb="2">
      <t>レイ</t>
    </rPh>
    <rPh sb="3" eb="5">
      <t>スウガク</t>
    </rPh>
    <rPh sb="6" eb="8">
      <t>タロウ</t>
    </rPh>
    <phoneticPr fontId="4"/>
  </si>
  <si>
    <t>（例）東京都</t>
    <rPh sb="1" eb="2">
      <t>レイ</t>
    </rPh>
    <rPh sb="3" eb="5">
      <t>トウキョウ</t>
    </rPh>
    <rPh sb="5" eb="6">
      <t>ト</t>
    </rPh>
    <phoneticPr fontId="4"/>
  </si>
  <si>
    <t>（例）台東区上野5-1-1</t>
    <rPh sb="1" eb="2">
      <t>レイ</t>
    </rPh>
    <rPh sb="3" eb="6">
      <t>タイトウク</t>
    </rPh>
    <rPh sb="6" eb="8">
      <t>ウエノ</t>
    </rPh>
    <phoneticPr fontId="4"/>
  </si>
  <si>
    <t>建物名</t>
    <rPh sb="0" eb="2">
      <t>タテモノ</t>
    </rPh>
    <rPh sb="2" eb="3">
      <t>メイ</t>
    </rPh>
    <phoneticPr fontId="4"/>
  </si>
  <si>
    <t>(例)文昌堂ビル6階</t>
    <rPh sb="1" eb="2">
      <t>レイ</t>
    </rPh>
    <rPh sb="3" eb="6">
      <t>ブンショウドウ</t>
    </rPh>
    <rPh sb="9" eb="10">
      <t>カイ</t>
    </rPh>
    <phoneticPr fontId="4"/>
  </si>
  <si>
    <t>バス停</t>
  </si>
  <si>
    <t>（例）公園前</t>
    <rPh sb="1" eb="2">
      <t>レイ</t>
    </rPh>
    <rPh sb="3" eb="6">
      <t>コウエンマエ</t>
    </rPh>
    <phoneticPr fontId="4"/>
  </si>
  <si>
    <t>協会の定める
締切日</t>
    <rPh sb="0" eb="2">
      <t>キョウカイ</t>
    </rPh>
    <rPh sb="3" eb="4">
      <t>サダ</t>
    </rPh>
    <rPh sb="7" eb="10">
      <t>シメキリビ</t>
    </rPh>
    <phoneticPr fontId="4"/>
  </si>
  <si>
    <t>(例)数検文化センター会議室</t>
    <rPh sb="1" eb="2">
      <t>レイ</t>
    </rPh>
    <rPh sb="3" eb="5">
      <t>スウケン</t>
    </rPh>
    <rPh sb="5" eb="7">
      <t>ブンカ</t>
    </rPh>
    <rPh sb="11" eb="14">
      <t>カイギシツ</t>
    </rPh>
    <phoneticPr fontId="11"/>
  </si>
  <si>
    <r>
      <rPr>
        <sz val="11"/>
        <color rgb="FFFF0000"/>
        <rFont val="ＭＳ ゴシック"/>
        <family val="3"/>
        <charset val="128"/>
      </rPr>
      <t>*</t>
    </r>
    <r>
      <rPr>
        <sz val="11"/>
        <rFont val="ＭＳ ゴシック"/>
        <family val="3"/>
        <charset val="128"/>
      </rPr>
      <t>登録を希望する検定日に
〇をつけてください</t>
    </r>
    <rPh sb="1" eb="3">
      <t>トウロク</t>
    </rPh>
    <phoneticPr fontId="4"/>
  </si>
  <si>
    <r>
      <rPr>
        <sz val="11"/>
        <color rgb="FFFF0000"/>
        <rFont val="ＭＳ ゴシック"/>
        <family val="3"/>
        <charset val="128"/>
      </rPr>
      <t>*</t>
    </r>
    <r>
      <rPr>
        <sz val="11"/>
        <rFont val="ＭＳ ゴシック"/>
        <family val="3"/>
        <charset val="128"/>
      </rPr>
      <t>提携機関の定める
検定開始時刻</t>
    </r>
    <rPh sb="1" eb="3">
      <t>テイケイ</t>
    </rPh>
    <rPh sb="3" eb="5">
      <t>キカン</t>
    </rPh>
    <rPh sb="6" eb="7">
      <t>サダ</t>
    </rPh>
    <rPh sb="10" eb="12">
      <t>ケンテイ</t>
    </rPh>
    <rPh sb="12" eb="14">
      <t>カイシ</t>
    </rPh>
    <rPh sb="14" eb="16">
      <t>ジコク</t>
    </rPh>
    <phoneticPr fontId="4"/>
  </si>
  <si>
    <r>
      <rPr>
        <sz val="11"/>
        <color rgb="FFFF0000"/>
        <rFont val="ＭＳ ゴシック"/>
        <family val="3"/>
        <charset val="128"/>
      </rPr>
      <t>*</t>
    </r>
    <r>
      <rPr>
        <sz val="11"/>
        <rFont val="ＭＳ ゴシック"/>
        <family val="3"/>
        <charset val="128"/>
      </rPr>
      <t>受け入れ可能な階級</t>
    </r>
    <rPh sb="1" eb="2">
      <t>ウ</t>
    </rPh>
    <rPh sb="3" eb="4">
      <t>イ</t>
    </rPh>
    <rPh sb="5" eb="7">
      <t>カノウ</t>
    </rPh>
    <rPh sb="8" eb="10">
      <t>カイキュウ</t>
    </rPh>
    <phoneticPr fontId="4"/>
  </si>
  <si>
    <t>提携会場所在地
(市区町村から)</t>
    <rPh sb="0" eb="2">
      <t>テイケイ</t>
    </rPh>
    <rPh sb="2" eb="4">
      <t>カイジョウ</t>
    </rPh>
    <rPh sb="4" eb="7">
      <t>ショザイチ</t>
    </rPh>
    <rPh sb="9" eb="11">
      <t>シク</t>
    </rPh>
    <rPh sb="11" eb="13">
      <t>チョウソン</t>
    </rPh>
    <phoneticPr fontId="4"/>
  </si>
  <si>
    <t>　提携会場登録を希望する場合は、下記の必要事項を入力してこのファイルを会場の写真と併せて電子メールでお送りください。</t>
    <rPh sb="1" eb="3">
      <t>テイケイ</t>
    </rPh>
    <rPh sb="3" eb="5">
      <t>カイジョウ</t>
    </rPh>
    <rPh sb="5" eb="7">
      <t>トウロク</t>
    </rPh>
    <rPh sb="16" eb="18">
      <t>カキ</t>
    </rPh>
    <rPh sb="35" eb="37">
      <t>カイジョウ</t>
    </rPh>
    <rPh sb="38" eb="40">
      <t>シャシン</t>
    </rPh>
    <rPh sb="41" eb="42">
      <t>アワ</t>
    </rPh>
    <rPh sb="44" eb="46">
      <t>デンシ</t>
    </rPh>
    <rPh sb="51" eb="52">
      <t>オク</t>
    </rPh>
    <phoneticPr fontId="4"/>
  </si>
  <si>
    <r>
      <rPr>
        <sz val="12"/>
        <color rgb="FFFF0000"/>
        <rFont val="ＭＳ Ｐゴシック"/>
        <family val="3"/>
        <charset val="128"/>
      </rPr>
      <t>*</t>
    </r>
    <r>
      <rPr>
        <sz val="12"/>
        <rFont val="ＭＳ Ｐゴシック"/>
        <family val="3"/>
        <charset val="128"/>
      </rPr>
      <t>提携機関名</t>
    </r>
    <rPh sb="1" eb="3">
      <t>テイケイ</t>
    </rPh>
    <rPh sb="3" eb="5">
      <t>キカン</t>
    </rPh>
    <rPh sb="5" eb="6">
      <t>メイ</t>
    </rPh>
    <phoneticPr fontId="4"/>
  </si>
  <si>
    <r>
      <rPr>
        <sz val="12"/>
        <color rgb="FFFF0000"/>
        <rFont val="ＭＳ Ｐゴシック"/>
        <family val="3"/>
        <charset val="128"/>
      </rPr>
      <t>*</t>
    </r>
    <r>
      <rPr>
        <sz val="12"/>
        <rFont val="ＭＳ Ｐゴシック"/>
        <family val="3"/>
        <charset val="128"/>
      </rPr>
      <t>都道府県</t>
    </r>
    <phoneticPr fontId="11"/>
  </si>
  <si>
    <r>
      <rPr>
        <sz val="12"/>
        <color rgb="FFFF0000"/>
        <rFont val="ＭＳ Ｐゴシック"/>
        <family val="3"/>
        <charset val="128"/>
      </rPr>
      <t>*</t>
    </r>
    <r>
      <rPr>
        <sz val="12"/>
        <rFont val="ＭＳ Ｐゴシック"/>
        <family val="3"/>
        <charset val="128"/>
      </rPr>
      <t xml:space="preserve">提携会場名
</t>
    </r>
    <r>
      <rPr>
        <b/>
        <sz val="10"/>
        <rFont val="ＭＳ Ｐゴシック"/>
        <family val="3"/>
        <charset val="128"/>
      </rPr>
      <t>〔上記と異なる場合〕</t>
    </r>
    <rPh sb="1" eb="3">
      <t>テイケイ</t>
    </rPh>
    <rPh sb="3" eb="5">
      <t>カイジョウ</t>
    </rPh>
    <rPh sb="5" eb="6">
      <t>メイ</t>
    </rPh>
    <rPh sb="8" eb="10">
      <t>ジョウキ</t>
    </rPh>
    <rPh sb="11" eb="12">
      <t>コト</t>
    </rPh>
    <rPh sb="14" eb="16">
      <t>バアイ</t>
    </rPh>
    <phoneticPr fontId="11"/>
  </si>
  <si>
    <t>分</t>
    <rPh sb="0" eb="1">
      <t>フン</t>
    </rPh>
    <phoneticPr fontId="11"/>
  </si>
  <si>
    <t>※</t>
    <phoneticPr fontId="4"/>
  </si>
  <si>
    <r>
      <rPr>
        <sz val="12"/>
        <color rgb="FFFF0000"/>
        <rFont val="ＭＳ ゴシック"/>
        <family val="3"/>
        <charset val="128"/>
      </rPr>
      <t>*</t>
    </r>
    <r>
      <rPr>
        <sz val="12"/>
        <rFont val="ＭＳ ゴシック"/>
        <family val="3"/>
        <charset val="128"/>
      </rPr>
      <t>徒歩</t>
    </r>
    <rPh sb="1" eb="3">
      <t>トホ</t>
    </rPh>
    <phoneticPr fontId="11"/>
  </si>
  <si>
    <r>
      <t xml:space="preserve"> 内に必要事項をご入力ください。</t>
    </r>
    <r>
      <rPr>
        <sz val="11"/>
        <color rgb="FFFF0000"/>
        <rFont val="ＭＳ ゴシック"/>
        <family val="3"/>
        <charset val="128"/>
      </rPr>
      <t>*</t>
    </r>
    <r>
      <rPr>
        <sz val="11"/>
        <rFont val="ＭＳ ゴシック"/>
        <family val="3"/>
        <charset val="128"/>
      </rPr>
      <t>印はホームページに掲載いたします。</t>
    </r>
    <rPh sb="1" eb="2">
      <t>ナイ</t>
    </rPh>
    <rPh sb="3" eb="5">
      <t>ヒツヨウ</t>
    </rPh>
    <rPh sb="5" eb="7">
      <t>ジコウ</t>
    </rPh>
    <rPh sb="9" eb="11">
      <t>ニュウリョク</t>
    </rPh>
    <phoneticPr fontId="4"/>
  </si>
  <si>
    <t>「提携会場登録申請書」</t>
    <rPh sb="3" eb="5">
      <t>カイジョウ</t>
    </rPh>
    <rPh sb="5" eb="7">
      <t>トウロク</t>
    </rPh>
    <rPh sb="7" eb="10">
      <t>シンセイショ</t>
    </rPh>
    <phoneticPr fontId="11"/>
  </si>
  <si>
    <t>６～８級</t>
    <rPh sb="3" eb="4">
      <t>キュウ</t>
    </rPh>
    <phoneticPr fontId="11"/>
  </si>
  <si>
    <t>９～１１級</t>
    <rPh sb="4" eb="5">
      <t>キュウ</t>
    </rPh>
    <phoneticPr fontId="11"/>
  </si>
  <si>
    <t>入室可能時刻</t>
    <rPh sb="0" eb="2">
      <t>ニュウシツ</t>
    </rPh>
    <rPh sb="2" eb="4">
      <t>カノウ</t>
    </rPh>
    <rPh sb="4" eb="6">
      <t>ジコク</t>
    </rPh>
    <phoneticPr fontId="11"/>
  </si>
  <si>
    <t>※A．検定開始時刻を「９：００」とした場合</t>
    <rPh sb="3" eb="5">
      <t>ケンテイ</t>
    </rPh>
    <rPh sb="5" eb="7">
      <t>カイシ</t>
    </rPh>
    <rPh sb="7" eb="9">
      <t>ジコク</t>
    </rPh>
    <rPh sb="19" eb="21">
      <t>バアイ</t>
    </rPh>
    <phoneticPr fontId="11"/>
  </si>
  <si>
    <t>注意事項説明</t>
    <rPh sb="0" eb="2">
      <t>チュウイ</t>
    </rPh>
    <rPh sb="2" eb="4">
      <t>ジコウ</t>
    </rPh>
    <rPh sb="4" eb="6">
      <t>セツメイ</t>
    </rPh>
    <phoneticPr fontId="11"/>
  </si>
  <si>
    <t>１次検定</t>
    <rPh sb="1" eb="2">
      <t>ジ</t>
    </rPh>
    <rPh sb="2" eb="4">
      <t>ケンテイ</t>
    </rPh>
    <phoneticPr fontId="11"/>
  </si>
  <si>
    <t>休憩</t>
    <rPh sb="0" eb="2">
      <t>キュウケイ</t>
    </rPh>
    <phoneticPr fontId="11"/>
  </si>
  <si>
    <t>着席</t>
    <rPh sb="0" eb="2">
      <t>チャクセキ</t>
    </rPh>
    <phoneticPr fontId="11"/>
  </si>
  <si>
    <t>２次検定</t>
    <rPh sb="1" eb="2">
      <t>ジ</t>
    </rPh>
    <rPh sb="2" eb="4">
      <t>ケンテイ</t>
    </rPh>
    <phoneticPr fontId="11"/>
  </si>
  <si>
    <t>３～５級</t>
    <rPh sb="3" eb="4">
      <t>キュウ</t>
    </rPh>
    <phoneticPr fontId="11"/>
  </si>
  <si>
    <t>２～準２級</t>
    <rPh sb="2" eb="3">
      <t>ジュン</t>
    </rPh>
    <rPh sb="4" eb="5">
      <t>キュウ</t>
    </rPh>
    <phoneticPr fontId="11"/>
  </si>
  <si>
    <t>準１級</t>
    <rPh sb="0" eb="1">
      <t>ジュン</t>
    </rPh>
    <rPh sb="2" eb="3">
      <t>キュウ</t>
    </rPh>
    <phoneticPr fontId="11"/>
  </si>
  <si>
    <t>13:00～13:10</t>
    <phoneticPr fontId="11"/>
  </si>
  <si>
    <t>13:10～14:10</t>
    <phoneticPr fontId="11"/>
  </si>
  <si>
    <t>13:10～14:00</t>
    <phoneticPr fontId="11"/>
  </si>
  <si>
    <t>13:10～13:50</t>
    <phoneticPr fontId="11"/>
  </si>
  <si>
    <t>※６～１１級には１次・２次の
区別はありません。</t>
    <rPh sb="5" eb="6">
      <t>キュウ</t>
    </rPh>
    <rPh sb="9" eb="10">
      <t>ジ</t>
    </rPh>
    <rPh sb="12" eb="13">
      <t>ジ</t>
    </rPh>
    <rPh sb="15" eb="17">
      <t>クベツ</t>
    </rPh>
    <phoneticPr fontId="11"/>
  </si>
  <si>
    <t>※D．検定開始時刻を「１５：００」とした場合</t>
    <rPh sb="3" eb="5">
      <t>ケンテイ</t>
    </rPh>
    <rPh sb="5" eb="7">
      <t>カイシ</t>
    </rPh>
    <rPh sb="7" eb="9">
      <t>ジコク</t>
    </rPh>
    <rPh sb="20" eb="22">
      <t>バアイ</t>
    </rPh>
    <phoneticPr fontId="11"/>
  </si>
  <si>
    <t>15:00～15:10</t>
    <phoneticPr fontId="11"/>
  </si>
  <si>
    <t>15:10～16:10</t>
    <phoneticPr fontId="11"/>
  </si>
  <si>
    <t>※C．検定開始時刻を「１３：００」とした場合</t>
    <rPh sb="3" eb="5">
      <t>ケンテイ</t>
    </rPh>
    <rPh sb="5" eb="7">
      <t>カイシ</t>
    </rPh>
    <rPh sb="7" eb="9">
      <t>ジコク</t>
    </rPh>
    <rPh sb="20" eb="22">
      <t>バアイ</t>
    </rPh>
    <phoneticPr fontId="11"/>
  </si>
  <si>
    <t>15:10～16:00</t>
    <phoneticPr fontId="11"/>
  </si>
  <si>
    <t>15:10～15:50</t>
    <phoneticPr fontId="11"/>
  </si>
  <si>
    <t>9:00～9:10</t>
    <phoneticPr fontId="11"/>
  </si>
  <si>
    <t>9:10～10:10</t>
    <phoneticPr fontId="11"/>
  </si>
  <si>
    <t>※B．検定開始時刻を「１０：００」とした場合</t>
    <rPh sb="3" eb="5">
      <t>ケンテイ</t>
    </rPh>
    <rPh sb="5" eb="7">
      <t>カイシ</t>
    </rPh>
    <rPh sb="7" eb="9">
      <t>ジコク</t>
    </rPh>
    <rPh sb="20" eb="22">
      <t>バアイ</t>
    </rPh>
    <phoneticPr fontId="11"/>
  </si>
  <si>
    <t>10:00～10:10</t>
    <phoneticPr fontId="11"/>
  </si>
  <si>
    <t>10:10～11:10</t>
    <phoneticPr fontId="11"/>
  </si>
  <si>
    <t>10:10～11:00</t>
    <phoneticPr fontId="11"/>
  </si>
  <si>
    <t>10:10～10:50</t>
    <phoneticPr fontId="11"/>
  </si>
  <si>
    <r>
      <rPr>
        <sz val="12"/>
        <color rgb="FFFF0000"/>
        <rFont val="ＭＳ Ｐゴシック"/>
        <family val="3"/>
        <charset val="128"/>
      </rPr>
      <t>*</t>
    </r>
    <r>
      <rPr>
        <sz val="12"/>
        <rFont val="ＭＳ Ｐゴシック"/>
        <family val="3"/>
        <charset val="128"/>
      </rPr>
      <t>最寄り駅・
バス停留所</t>
    </r>
    <rPh sb="1" eb="3">
      <t>モヨ</t>
    </rPh>
    <rPh sb="4" eb="5">
      <t>エキ</t>
    </rPh>
    <rPh sb="9" eb="12">
      <t>テイリュウジョ</t>
    </rPh>
    <phoneticPr fontId="11"/>
  </si>
  <si>
    <t>（例）JR山手線・秋葉原駅</t>
    <rPh sb="1" eb="2">
      <t>レイ</t>
    </rPh>
    <rPh sb="5" eb="8">
      <t>ヤマテセン</t>
    </rPh>
    <rPh sb="9" eb="13">
      <t>アキハバラエキ</t>
    </rPh>
    <phoneticPr fontId="4"/>
  </si>
  <si>
    <t>路線・駅</t>
    <rPh sb="0" eb="2">
      <t>ロセン</t>
    </rPh>
    <phoneticPr fontId="11"/>
  </si>
  <si>
    <t>9:10～10:00</t>
    <phoneticPr fontId="11"/>
  </si>
  <si>
    <t>9:10～9:50</t>
    <phoneticPr fontId="11"/>
  </si>
  <si>
    <t>10:10～10:20</t>
    <phoneticPr fontId="11"/>
  </si>
  <si>
    <t>10:20～10:30</t>
    <phoneticPr fontId="11"/>
  </si>
  <si>
    <t>10:30～11:30</t>
    <phoneticPr fontId="11"/>
  </si>
  <si>
    <t>10:30～12:00</t>
    <phoneticPr fontId="11"/>
  </si>
  <si>
    <t>10:30～12:30</t>
    <phoneticPr fontId="11"/>
  </si>
  <si>
    <t>11:10～11:20</t>
    <phoneticPr fontId="11"/>
  </si>
  <si>
    <t>11:20～11:30</t>
    <phoneticPr fontId="11"/>
  </si>
  <si>
    <t>11:30～12:30</t>
    <phoneticPr fontId="11"/>
  </si>
  <si>
    <t>11:30～13:00</t>
    <phoneticPr fontId="11"/>
  </si>
  <si>
    <t>14:10～14:20</t>
    <phoneticPr fontId="11"/>
  </si>
  <si>
    <t>14:20～14:30</t>
    <phoneticPr fontId="11"/>
  </si>
  <si>
    <t>14:30～15:30</t>
    <phoneticPr fontId="11"/>
  </si>
  <si>
    <t>14:30～16:00</t>
    <phoneticPr fontId="11"/>
  </si>
  <si>
    <t>14:30～16:30</t>
    <phoneticPr fontId="11"/>
  </si>
  <si>
    <t>11:30～13:30</t>
    <phoneticPr fontId="11"/>
  </si>
  <si>
    <t>16:10～16:20</t>
    <phoneticPr fontId="11"/>
  </si>
  <si>
    <t>16:20～16:30</t>
    <phoneticPr fontId="11"/>
  </si>
  <si>
    <t>16:30～17:30</t>
    <phoneticPr fontId="11"/>
  </si>
  <si>
    <t>16:30～18:00</t>
    <phoneticPr fontId="11"/>
  </si>
  <si>
    <t>16:30～18:30</t>
    <phoneticPr fontId="11"/>
  </si>
  <si>
    <t>1回め</t>
    <rPh sb="1" eb="2">
      <t>カイ</t>
    </rPh>
    <phoneticPr fontId="11"/>
  </si>
  <si>
    <t>2回め</t>
    <rPh sb="1" eb="2">
      <t>カイ</t>
    </rPh>
    <phoneticPr fontId="11"/>
  </si>
  <si>
    <t>※開始時刻を2回に分ける場合は、2回目の欄もご入力ください。</t>
    <phoneticPr fontId="11"/>
  </si>
  <si>
    <t>※同一の階級は同一の時刻で一斉に開始してください。　　　　　　　　　　　　　　　　</t>
    <phoneticPr fontId="11"/>
  </si>
  <si>
    <t>※検定日当日の検定実施スケジュールは別シートをご参照ください。</t>
    <phoneticPr fontId="11"/>
  </si>
  <si>
    <t>17:10～17:50</t>
    <phoneticPr fontId="11"/>
  </si>
  <si>
    <t>17:10～18:00</t>
    <phoneticPr fontId="11"/>
  </si>
  <si>
    <t>17:00～17:10</t>
  </si>
  <si>
    <t>17:00～17:10</t>
    <phoneticPr fontId="11"/>
  </si>
  <si>
    <r>
      <t xml:space="preserve">３～５級
</t>
    </r>
    <r>
      <rPr>
        <sz val="8"/>
        <rFont val="ＭＳ Ｐゴシック"/>
        <family val="3"/>
        <charset val="128"/>
      </rPr>
      <t>※１次も２次も同じ日に行います</t>
    </r>
    <rPh sb="3" eb="4">
      <t>キュウ</t>
    </rPh>
    <rPh sb="7" eb="8">
      <t>ジ</t>
    </rPh>
    <rPh sb="10" eb="11">
      <t>ジ</t>
    </rPh>
    <rPh sb="12" eb="13">
      <t>オナ</t>
    </rPh>
    <rPh sb="14" eb="15">
      <t>ヒ</t>
    </rPh>
    <rPh sb="16" eb="17">
      <t>オコナ</t>
    </rPh>
    <phoneticPr fontId="11"/>
  </si>
  <si>
    <t>※E．検定開始時刻を「１7：００」とした場合（金曜日検定のみ選択可）</t>
    <rPh sb="3" eb="5">
      <t>ケンテイ</t>
    </rPh>
    <rPh sb="5" eb="7">
      <t>カイシ</t>
    </rPh>
    <rPh sb="7" eb="9">
      <t>ジコク</t>
    </rPh>
    <rPh sb="20" eb="22">
      <t>バアイ</t>
    </rPh>
    <phoneticPr fontId="11"/>
  </si>
  <si>
    <t>16:00～16:20</t>
    <phoneticPr fontId="11"/>
  </si>
  <si>
    <t>14:00～14:20</t>
    <phoneticPr fontId="11"/>
  </si>
  <si>
    <r>
      <t xml:space="preserve">２～５級
</t>
    </r>
    <r>
      <rPr>
        <sz val="8"/>
        <rFont val="ＭＳ Ｐゴシック"/>
        <family val="3"/>
        <charset val="128"/>
      </rPr>
      <t>※１次も２次も同じ日に行います</t>
    </r>
    <rPh sb="3" eb="4">
      <t>キュウ</t>
    </rPh>
    <rPh sb="7" eb="8">
      <t>ジ</t>
    </rPh>
    <rPh sb="10" eb="11">
      <t>ジ</t>
    </rPh>
    <rPh sb="12" eb="13">
      <t>オナ</t>
    </rPh>
    <rPh sb="14" eb="15">
      <t>ヒ</t>
    </rPh>
    <rPh sb="16" eb="17">
      <t>オコナ</t>
    </rPh>
    <phoneticPr fontId="11"/>
  </si>
  <si>
    <t>11:00～11:20</t>
    <phoneticPr fontId="11"/>
  </si>
  <si>
    <t>10:00～10:20</t>
    <phoneticPr fontId="11"/>
  </si>
  <si>
    <t>※２次検定のみ受検される方は
　　　２次検定の注意事項説明の
　　　　　５分前を目安にお越しください。</t>
    <rPh sb="2" eb="3">
      <t>ジ</t>
    </rPh>
    <rPh sb="3" eb="5">
      <t>ケンテイ</t>
    </rPh>
    <rPh sb="7" eb="9">
      <t>ジュケン</t>
    </rPh>
    <rPh sb="12" eb="13">
      <t>カタ</t>
    </rPh>
    <rPh sb="19" eb="20">
      <t>ジ</t>
    </rPh>
    <rPh sb="20" eb="22">
      <t>ケンテイ</t>
    </rPh>
    <rPh sb="23" eb="25">
      <t>チュウイ</t>
    </rPh>
    <rPh sb="25" eb="27">
      <t>ジコウ</t>
    </rPh>
    <rPh sb="27" eb="29">
      <t>セツメイ</t>
    </rPh>
    <rPh sb="37" eb="39">
      <t>フンマエ</t>
    </rPh>
    <rPh sb="40" eb="42">
      <t>メヤス</t>
    </rPh>
    <rPh sb="44" eb="45">
      <t>コ</t>
    </rPh>
    <phoneticPr fontId="11"/>
  </si>
  <si>
    <t>※６～１１級には１次・２次の
区別はありません。
※２次検定のみ受検される方は
　　　２次検定の注意事項説明の
　　　　　５分前を目安にお越しください。</t>
    <rPh sb="5" eb="6">
      <t>キュウ</t>
    </rPh>
    <rPh sb="9" eb="10">
      <t>ジ</t>
    </rPh>
    <rPh sb="12" eb="13">
      <t>ジ</t>
    </rPh>
    <rPh sb="15" eb="17">
      <t>クベツ</t>
    </rPh>
    <phoneticPr fontId="11"/>
  </si>
  <si>
    <t>18:00～18:10</t>
    <phoneticPr fontId="11"/>
  </si>
  <si>
    <t>18:10～18:20</t>
    <phoneticPr fontId="11"/>
  </si>
  <si>
    <t>18:20～19:20</t>
    <phoneticPr fontId="11"/>
  </si>
  <si>
    <t>AaEc</t>
  </si>
  <si>
    <t>BaEc</t>
  </si>
  <si>
    <t>CaEc</t>
  </si>
  <si>
    <t>DaEc</t>
  </si>
  <si>
    <t>Ea00</t>
  </si>
  <si>
    <t>AcCa</t>
  </si>
  <si>
    <t>AcEa</t>
  </si>
  <si>
    <t>BcEa</t>
  </si>
  <si>
    <t>CcEa</t>
  </si>
  <si>
    <t>Ec00</t>
  </si>
  <si>
    <t>Eb00</t>
  </si>
  <si>
    <t>　</t>
    <phoneticPr fontId="11"/>
  </si>
  <si>
    <t>Aa00</t>
  </si>
  <si>
    <t>AaCc</t>
  </si>
  <si>
    <t>AaDc</t>
  </si>
  <si>
    <t>Ba00</t>
  </si>
  <si>
    <t>BaCc</t>
  </si>
  <si>
    <t>BaDc</t>
  </si>
  <si>
    <t>Ca00</t>
  </si>
  <si>
    <t>CaDc</t>
  </si>
  <si>
    <t>Da00</t>
  </si>
  <si>
    <t>Ac00</t>
  </si>
  <si>
    <t>AcDa</t>
  </si>
  <si>
    <t>Bc00</t>
  </si>
  <si>
    <t>BcDa</t>
  </si>
  <si>
    <t>Cc00</t>
  </si>
  <si>
    <t>Dc00</t>
  </si>
  <si>
    <t>Ab00</t>
  </si>
  <si>
    <t>Bb00</t>
  </si>
  <si>
    <t>Cb00</t>
  </si>
  <si>
    <t>Db00</t>
  </si>
  <si>
    <t>A.9:00</t>
    <phoneticPr fontId="11"/>
  </si>
  <si>
    <t>B.10:00</t>
    <phoneticPr fontId="11"/>
  </si>
  <si>
    <t>C.13:00</t>
    <phoneticPr fontId="11"/>
  </si>
  <si>
    <t>D.15:00</t>
    <phoneticPr fontId="11"/>
  </si>
  <si>
    <t>E.17:00</t>
    <phoneticPr fontId="11"/>
  </si>
  <si>
    <t>算数検定（6～11級）</t>
    <phoneticPr fontId="11"/>
  </si>
  <si>
    <t>算数・数学検定(2級～11級)</t>
    <phoneticPr fontId="11"/>
  </si>
  <si>
    <t>数学検定(2～5級)</t>
    <phoneticPr fontId="11"/>
  </si>
  <si>
    <t>算数・数学検定(3級～11級)</t>
    <phoneticPr fontId="11"/>
  </si>
  <si>
    <t>数学検定(3～5級)</t>
    <phoneticPr fontId="11"/>
  </si>
  <si>
    <r>
      <t xml:space="preserve">準１級
</t>
    </r>
    <r>
      <rPr>
        <sz val="8"/>
        <rFont val="ＭＳ Ｐゴシック"/>
        <family val="3"/>
        <charset val="128"/>
      </rPr>
      <t>※１次も２次も同じ日に行います</t>
    </r>
    <rPh sb="0" eb="1">
      <t>ジュン</t>
    </rPh>
    <rPh sb="2" eb="3">
      <t>キュウ</t>
    </rPh>
    <rPh sb="6" eb="7">
      <t>ジ</t>
    </rPh>
    <rPh sb="9" eb="10">
      <t>ジ</t>
    </rPh>
    <rPh sb="11" eb="12">
      <t>オナ</t>
    </rPh>
    <rPh sb="13" eb="14">
      <t>ヒ</t>
    </rPh>
    <rPh sb="15" eb="16">
      <t>オコナ</t>
    </rPh>
    <phoneticPr fontId="11"/>
  </si>
  <si>
    <t>◆当日の検定実施スケジュール(受検証に掲載します)</t>
    <rPh sb="1" eb="3">
      <t>トウジツ</t>
    </rPh>
    <rPh sb="4" eb="6">
      <t>ケンテイ</t>
    </rPh>
    <rPh sb="6" eb="8">
      <t>ジッシ</t>
    </rPh>
    <rPh sb="15" eb="17">
      <t>ジュケン</t>
    </rPh>
    <rPh sb="17" eb="18">
      <t>ショウ</t>
    </rPh>
    <rPh sb="19" eb="21">
      <t>ケイサイ</t>
    </rPh>
    <phoneticPr fontId="11"/>
  </si>
  <si>
    <t>＜2021年度検定日＞</t>
    <rPh sb="5" eb="6">
      <t>ネン</t>
    </rPh>
    <rPh sb="6" eb="7">
      <t>ド</t>
    </rPh>
    <rPh sb="7" eb="9">
      <t>ケンテイ</t>
    </rPh>
    <rPh sb="9" eb="10">
      <t>ビ</t>
    </rPh>
    <phoneticPr fontId="11"/>
  </si>
  <si>
    <t>第373回 6月12日（土）</t>
    <rPh sb="0" eb="1">
      <t>ダイ</t>
    </rPh>
    <rPh sb="7" eb="8">
      <t>カイ</t>
    </rPh>
    <rPh sb="11" eb="12">
      <t>ガツ</t>
    </rPh>
    <rPh sb="12" eb="13">
      <t>ド</t>
    </rPh>
    <phoneticPr fontId="4"/>
  </si>
  <si>
    <t>第375回 7月10日（土）</t>
    <rPh sb="0" eb="1">
      <t>ダイ</t>
    </rPh>
    <rPh sb="7" eb="8">
      <t>カイ</t>
    </rPh>
    <rPh sb="11" eb="12">
      <t>ガツ</t>
    </rPh>
    <rPh sb="12" eb="13">
      <t>ニチド</t>
    </rPh>
    <phoneticPr fontId="4"/>
  </si>
  <si>
    <t>第377回 8月28日（土）</t>
    <rPh sb="0" eb="1">
      <t>ダイ</t>
    </rPh>
    <rPh sb="7" eb="8">
      <t>カイ</t>
    </rPh>
    <rPh sb="11" eb="12">
      <t>ガツ</t>
    </rPh>
    <rPh sb="12" eb="13">
      <t>ニチド</t>
    </rPh>
    <phoneticPr fontId="4"/>
  </si>
  <si>
    <t>第378回 9月25日（土）</t>
    <rPh sb="0" eb="1">
      <t>ダイ</t>
    </rPh>
    <rPh sb="7" eb="8">
      <t>カイ</t>
    </rPh>
    <rPh sb="11" eb="12">
      <t>ガツ</t>
    </rPh>
    <rPh sb="12" eb="13">
      <t>ニチド</t>
    </rPh>
    <phoneticPr fontId="4"/>
  </si>
  <si>
    <t>第379回 10月16日（土）</t>
    <rPh sb="0" eb="1">
      <t>ダイ</t>
    </rPh>
    <rPh sb="8" eb="9">
      <t>カイ</t>
    </rPh>
    <rPh sb="12" eb="13">
      <t>ガツ</t>
    </rPh>
    <rPh sb="13" eb="14">
      <t>ニチド</t>
    </rPh>
    <phoneticPr fontId="4"/>
  </si>
  <si>
    <t>第381回 11月12日（金）</t>
    <rPh sb="0" eb="1">
      <t>ダイ</t>
    </rPh>
    <rPh sb="8" eb="9">
      <t>カイ</t>
    </rPh>
    <rPh sb="12" eb="13">
      <t>ガツ</t>
    </rPh>
    <rPh sb="13" eb="14">
      <t>キン</t>
    </rPh>
    <phoneticPr fontId="4"/>
  </si>
  <si>
    <t>第382回 11月13日（土）</t>
    <rPh sb="0" eb="1">
      <t>ダイ</t>
    </rPh>
    <rPh sb="8" eb="9">
      <t>カイ</t>
    </rPh>
    <rPh sb="12" eb="13">
      <t>ガツ</t>
    </rPh>
    <rPh sb="13" eb="14">
      <t>ド</t>
    </rPh>
    <phoneticPr fontId="4"/>
  </si>
  <si>
    <t>第383回 11月20日（土）</t>
    <rPh sb="0" eb="1">
      <t>ダイ</t>
    </rPh>
    <rPh sb="8" eb="9">
      <t>カイ</t>
    </rPh>
    <rPh sb="12" eb="13">
      <t>ガツ</t>
    </rPh>
    <rPh sb="13" eb="14">
      <t>ニチド</t>
    </rPh>
    <phoneticPr fontId="4"/>
  </si>
  <si>
    <t>第384回 12月4日（土）</t>
    <rPh sb="0" eb="1">
      <t>ダイ</t>
    </rPh>
    <rPh sb="8" eb="9">
      <t>カイ</t>
    </rPh>
    <rPh sb="11" eb="12">
      <t>ガツ</t>
    </rPh>
    <rPh sb="12" eb="13">
      <t>ニチド</t>
    </rPh>
    <phoneticPr fontId="4"/>
  </si>
  <si>
    <r>
      <rPr>
        <sz val="10"/>
        <rFont val="ＭＳ Ｐゴシック"/>
        <family val="3"/>
        <charset val="128"/>
      </rPr>
      <t>(2022年)</t>
    </r>
    <r>
      <rPr>
        <sz val="12"/>
        <rFont val="ＭＳ Ｐゴシック"/>
        <family val="3"/>
        <charset val="128"/>
      </rPr>
      <t xml:space="preserve">
第385回 1月29日（土）</t>
    </r>
    <rPh sb="5" eb="6">
      <t>ネン</t>
    </rPh>
    <rPh sb="8" eb="9">
      <t>ダイ</t>
    </rPh>
    <rPh sb="15" eb="16">
      <t>カイ</t>
    </rPh>
    <rPh sb="19" eb="20">
      <t>ガツ</t>
    </rPh>
    <rPh sb="20" eb="21">
      <t>ニチド</t>
    </rPh>
    <phoneticPr fontId="4"/>
  </si>
  <si>
    <r>
      <rPr>
        <sz val="10"/>
        <rFont val="ＭＳ Ｐゴシック"/>
        <family val="3"/>
        <charset val="128"/>
      </rPr>
      <t>(2022年)</t>
    </r>
    <r>
      <rPr>
        <sz val="12"/>
        <rFont val="ＭＳ Ｐゴシック"/>
        <family val="3"/>
        <charset val="128"/>
      </rPr>
      <t xml:space="preserve">
第386回 2月18日（金）</t>
    </r>
    <rPh sb="5" eb="6">
      <t>ネン</t>
    </rPh>
    <rPh sb="8" eb="9">
      <t>ダイ</t>
    </rPh>
    <rPh sb="15" eb="16">
      <t>カイ</t>
    </rPh>
    <rPh sb="19" eb="20">
      <t>ガツ</t>
    </rPh>
    <rPh sb="20" eb="21">
      <t>キンド</t>
    </rPh>
    <phoneticPr fontId="4"/>
  </si>
  <si>
    <r>
      <rPr>
        <sz val="10"/>
        <rFont val="ＭＳ Ｐゴシック"/>
        <family val="3"/>
        <charset val="128"/>
      </rPr>
      <t>(2022年)</t>
    </r>
    <r>
      <rPr>
        <sz val="12"/>
        <rFont val="ＭＳ Ｐゴシック"/>
        <family val="3"/>
        <charset val="128"/>
      </rPr>
      <t xml:space="preserve">
第387回 2月19日（土）</t>
    </r>
    <rPh sb="5" eb="6">
      <t>ネン</t>
    </rPh>
    <rPh sb="8" eb="9">
      <t>ダイ</t>
    </rPh>
    <rPh sb="15" eb="16">
      <t>カイ</t>
    </rPh>
    <rPh sb="19" eb="20">
      <t>ガツ</t>
    </rPh>
    <rPh sb="20" eb="21">
      <t>ニチド</t>
    </rPh>
    <phoneticPr fontId="4"/>
  </si>
  <si>
    <r>
      <rPr>
        <sz val="10"/>
        <rFont val="ＭＳ Ｐゴシック"/>
        <family val="3"/>
        <charset val="128"/>
      </rPr>
      <t>(2022年)</t>
    </r>
    <r>
      <rPr>
        <sz val="12"/>
        <rFont val="ＭＳ Ｐゴシック"/>
        <family val="3"/>
        <charset val="128"/>
      </rPr>
      <t xml:space="preserve">
第388回 3月5日（土）</t>
    </r>
    <rPh sb="5" eb="6">
      <t>ネン</t>
    </rPh>
    <rPh sb="8" eb="9">
      <t>ダイ</t>
    </rPh>
    <rPh sb="15" eb="16">
      <t>カイ</t>
    </rPh>
    <rPh sb="18" eb="19">
      <t>ガツ</t>
    </rPh>
    <rPh sb="19" eb="20">
      <t>ニチド</t>
    </rPh>
    <phoneticPr fontId="4"/>
  </si>
  <si>
    <t>第374回 6月19日（土）</t>
    <rPh sb="0" eb="1">
      <t>ダイ</t>
    </rPh>
    <rPh sb="7" eb="8">
      <t>カイ</t>
    </rPh>
    <rPh sb="11" eb="12">
      <t>ガツ</t>
    </rPh>
    <rPh sb="12" eb="13">
      <t>ニチド</t>
    </rPh>
    <phoneticPr fontId="4"/>
  </si>
  <si>
    <t>5/11(火)</t>
    <rPh sb="5" eb="6">
      <t>カ</t>
    </rPh>
    <phoneticPr fontId="11"/>
  </si>
  <si>
    <t>5/18(火)</t>
    <rPh sb="5" eb="6">
      <t>カ</t>
    </rPh>
    <phoneticPr fontId="11"/>
  </si>
  <si>
    <t>6/8(火)</t>
    <rPh sb="4" eb="5">
      <t>カ</t>
    </rPh>
    <phoneticPr fontId="11"/>
  </si>
  <si>
    <t>7/21(水)</t>
    <rPh sb="5" eb="6">
      <t>スイ</t>
    </rPh>
    <phoneticPr fontId="11"/>
  </si>
  <si>
    <t>8/24(火)</t>
    <phoneticPr fontId="11"/>
  </si>
  <si>
    <t>9/14(火)</t>
    <rPh sb="5" eb="6">
      <t>ヒ</t>
    </rPh>
    <phoneticPr fontId="11"/>
  </si>
  <si>
    <t>10/12(火)</t>
    <rPh sb="6" eb="7">
      <t>ヒ</t>
    </rPh>
    <phoneticPr fontId="11"/>
  </si>
  <si>
    <t>10/12(火)</t>
    <rPh sb="6" eb="7">
      <t>カ</t>
    </rPh>
    <phoneticPr fontId="11"/>
  </si>
  <si>
    <t>10/19(火)</t>
    <rPh sb="6" eb="7">
      <t>ヒ</t>
    </rPh>
    <phoneticPr fontId="11"/>
  </si>
  <si>
    <t>11/5(金)</t>
    <rPh sb="5" eb="6">
      <t>キン</t>
    </rPh>
    <phoneticPr fontId="11"/>
  </si>
  <si>
    <t>12/16(木)</t>
    <rPh sb="6" eb="7">
      <t>モク</t>
    </rPh>
    <phoneticPr fontId="11"/>
  </si>
  <si>
    <r>
      <rPr>
        <sz val="10"/>
        <rFont val="ＭＳ Ｐゴシック"/>
        <family val="3"/>
        <charset val="128"/>
      </rPr>
      <t>(2022年)</t>
    </r>
    <r>
      <rPr>
        <sz val="12"/>
        <rFont val="ＭＳ Ｐゴシック"/>
        <family val="3"/>
        <charset val="128"/>
      </rPr>
      <t xml:space="preserve">
1/18(火)</t>
    </r>
    <rPh sb="5" eb="6">
      <t>ネン</t>
    </rPh>
    <rPh sb="13" eb="14">
      <t>カ</t>
    </rPh>
    <phoneticPr fontId="11"/>
  </si>
  <si>
    <r>
      <rPr>
        <sz val="10"/>
        <rFont val="ＭＳ Ｐゴシック"/>
        <family val="3"/>
        <charset val="128"/>
      </rPr>
      <t>(2022年)</t>
    </r>
    <r>
      <rPr>
        <sz val="12"/>
        <rFont val="ＭＳ Ｐゴシック"/>
        <family val="3"/>
        <charset val="128"/>
      </rPr>
      <t xml:space="preserve">
2/1(火)</t>
    </r>
    <rPh sb="5" eb="6">
      <t>ネン</t>
    </rPh>
    <rPh sb="12" eb="13">
      <t>カ</t>
    </rPh>
    <phoneticPr fontId="11"/>
  </si>
  <si>
    <t>協会の定める
受付開始日</t>
    <rPh sb="0" eb="2">
      <t>キョウカイ</t>
    </rPh>
    <rPh sb="3" eb="4">
      <t>サダ</t>
    </rPh>
    <rPh sb="7" eb="9">
      <t>ウケツケ</t>
    </rPh>
    <rPh sb="9" eb="11">
      <t>カイシ</t>
    </rPh>
    <rPh sb="11" eb="12">
      <t>ビ</t>
    </rPh>
    <phoneticPr fontId="4"/>
  </si>
  <si>
    <t>4/13(火)</t>
    <rPh sb="5" eb="6">
      <t>カ</t>
    </rPh>
    <phoneticPr fontId="11"/>
  </si>
  <si>
    <t>4/19(月)</t>
    <rPh sb="5" eb="6">
      <t>ゲツ</t>
    </rPh>
    <phoneticPr fontId="11"/>
  </si>
  <si>
    <t>5/10(月)</t>
    <rPh sb="5" eb="6">
      <t>ゲツ</t>
    </rPh>
    <phoneticPr fontId="11"/>
  </si>
  <si>
    <t>6/28(月)</t>
    <rPh sb="5" eb="6">
      <t>ゲツ</t>
    </rPh>
    <phoneticPr fontId="11"/>
  </si>
  <si>
    <t>7/26(月)</t>
    <phoneticPr fontId="11"/>
  </si>
  <si>
    <t>8/16(月)</t>
    <phoneticPr fontId="11"/>
  </si>
  <si>
    <t>9/13(月)</t>
    <phoneticPr fontId="11"/>
  </si>
  <si>
    <t>9/21(火)</t>
    <rPh sb="5" eb="6">
      <t>カ</t>
    </rPh>
    <phoneticPr fontId="11"/>
  </si>
  <si>
    <t>10/4(月)</t>
    <rPh sb="4" eb="5">
      <t>キン</t>
    </rPh>
    <rPh sb="5" eb="6">
      <t>ゲツ</t>
    </rPh>
    <phoneticPr fontId="11"/>
  </si>
  <si>
    <t>11/15(月)</t>
    <rPh sb="6" eb="7">
      <t>ゲツ</t>
    </rPh>
    <phoneticPr fontId="11"/>
  </si>
  <si>
    <t>12/13（月)</t>
    <phoneticPr fontId="11"/>
  </si>
  <si>
    <t>12/13(月)</t>
    <phoneticPr fontId="11"/>
  </si>
  <si>
    <t>(2022年)
1/6(木)</t>
    <rPh sb="5" eb="6">
      <t>ネン</t>
    </rPh>
    <rPh sb="12" eb="13">
      <t>モク</t>
    </rPh>
    <phoneticPr fontId="11"/>
  </si>
  <si>
    <t>※受付開始日5日前までに提携会場の登録申請（初回申し込みの場合は契約書返送）があったものを掲載いたします。</t>
    <rPh sb="5" eb="6">
      <t>ビ</t>
    </rPh>
    <phoneticPr fontId="11"/>
  </si>
  <si>
    <t>　</t>
    <phoneticPr fontId="11"/>
  </si>
  <si>
    <r>
      <rPr>
        <sz val="11"/>
        <color rgb="FFFF0000"/>
        <rFont val="ＭＳ Ｐゴシック"/>
        <family val="3"/>
        <charset val="128"/>
        <scheme val="minor"/>
      </rPr>
      <t>*</t>
    </r>
    <r>
      <rPr>
        <sz val="11"/>
        <color theme="1"/>
        <rFont val="ＭＳ Ｐゴシック"/>
        <family val="2"/>
        <charset val="128"/>
        <scheme val="minor"/>
      </rPr>
      <t>受入可能
人数</t>
    </r>
    <rPh sb="1" eb="3">
      <t>ウケイ</t>
    </rPh>
    <rPh sb="3" eb="5">
      <t>カノウ</t>
    </rPh>
    <rPh sb="6" eb="8">
      <t>ニンズウ</t>
    </rPh>
    <phoneticPr fontId="11"/>
  </si>
  <si>
    <t>※同一団体が同一検定回に「提携会場受検」と「団体受検」を同時に行うことはできません。</t>
    <phoneticPr fontId="11"/>
  </si>
  <si>
    <t>【このフォームでお預かりする個人情報の取り扱いについて】
    1）事業者の名称：公益財団法人日本数学検定協会  2）個人情報保護管理者の職名、所属及び連絡先：管理者職名＝個人情報保護管理者、所属部署＝事務局
　　事務局次長、連絡先＝03－5812－8340  3）個人情報の利用目的：提携会場の登録に関する業務（提携機関および提携会場情報の管理、担当者情報の管理、
　　担当者との連絡、提携会場受検希望者への情報提供、各種問い合わせの対応など）のため  4）個人情報取り扱いの委託：前項利用目的の範囲に限って個人
　　情報を外部に委託することがあります。5）個人情報の第三者への提供：一般の受検者への提携会場受検会場紹介のため、提携機関名、提携会場名、都道府県、
　　最寄り駅・バス停留    所を、提携会場受検制度の情報サイトを通じて一般に提供します。  6）個人情報の開示等の請求：ご本人様はご自身の個人情報の開
　　示等に関して、下記のお問い合わせ窓口に申し出ることができます。その際、当協会はご本人様を確認させていただいたうえで、合理的な対応を期間内にいた
　　します。公益財団法人 日本数学検定協会　カスタマーサービスセンター  〒110-0005  東京都台東区上野5-1-1 文昌堂ビル4階  TEL：03-5812-8341  
　　FAX：03-5812-8345  電話お問い合わせ時間：月～金  10:00～16:00（祝日、年末年始、当協会の休業日を除く）  7）個人情報を提供されることの任意性につ
　　いて：ご本人様が当協会に個人情報を提供されるかどうかは任意によるものです。ただし正しい情報をいただけない場合、適切な対応ができない場合があります。</t>
    <rPh sb="42" eb="44">
      <t>コウエキ</t>
    </rPh>
    <rPh sb="142" eb="144">
      <t>テイケイ</t>
    </rPh>
    <rPh sb="144" eb="146">
      <t>カイジョウ</t>
    </rPh>
    <rPh sb="147" eb="149">
      <t>トウロク</t>
    </rPh>
    <rPh sb="156" eb="158">
      <t>テイケイ</t>
    </rPh>
    <rPh sb="163" eb="165">
      <t>テイケイ</t>
    </rPh>
    <rPh sb="165" eb="167">
      <t>カイジョウ</t>
    </rPh>
    <rPh sb="195" eb="197">
      <t>カイジョウ</t>
    </rPh>
    <rPh sb="413" eb="414">
      <t>ジ</t>
    </rPh>
    <phoneticPr fontId="4"/>
  </si>
  <si>
    <t>　送信先メールアドレス　partners@su-gaku.com</t>
    <rPh sb="1" eb="3">
      <t>ソウシン</t>
    </rPh>
    <rPh sb="3" eb="4">
      <t>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</si>
</sst>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quot;m&quot;/&quot;d\(aaa\)"/>
  </numFmts>
  <fonts count="33" x14ac:knownFonts="1">
    <font>
      <sz val="11"/>
      <color theme="1"/>
      <name val="ＭＳ Ｐゴシック"/>
      <family val="2"/>
      <charset val="128"/>
      <scheme val="minor"/>
    </font>
    <font>
      <sz val="11"/>
      <name val="ＭＳ Ｐゴシック"/>
      <family val="3"/>
      <charset val="128"/>
    </font>
    <font>
      <sz val="10.5"/>
      <name val="ＭＳ ゴシック"/>
      <family val="3"/>
      <charset val="128"/>
    </font>
    <font>
      <sz val="11"/>
      <name val="ＭＳ ゴシック"/>
      <family val="3"/>
      <charset val="128"/>
    </font>
    <font>
      <sz val="6"/>
      <name val="ＭＳ Ｐゴシック"/>
      <family val="3"/>
      <charset val="128"/>
    </font>
    <font>
      <b/>
      <sz val="12"/>
      <name val="ＭＳ 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b/>
      <sz val="18"/>
      <name val="ＭＳ ゴシック"/>
      <family val="3"/>
      <charset val="128"/>
    </font>
    <font>
      <sz val="9"/>
      <name val="ＭＳ ゴシック"/>
      <family val="3"/>
      <charset val="128"/>
    </font>
    <font>
      <sz val="6"/>
      <name val="ＭＳ Ｐゴシック"/>
      <family val="2"/>
      <charset val="128"/>
      <scheme val="minor"/>
    </font>
    <font>
      <sz val="12"/>
      <name val="ＭＳ Ｐゴシック"/>
      <family val="3"/>
      <charset val="128"/>
    </font>
    <font>
      <sz val="11"/>
      <color rgb="FFFF0000"/>
      <name val="ＭＳ ゴシック"/>
      <family val="3"/>
      <charset val="128"/>
    </font>
    <font>
      <sz val="12"/>
      <color rgb="FFFF0000"/>
      <name val="ＭＳ Ｐゴシック"/>
      <family val="3"/>
      <charset val="128"/>
    </font>
    <font>
      <sz val="12"/>
      <name val="ＭＳ ゴシック"/>
      <family val="3"/>
      <charset val="128"/>
    </font>
    <font>
      <sz val="8"/>
      <name val="ＭＳ Ｐゴシック"/>
      <family val="3"/>
      <charset val="128"/>
    </font>
    <font>
      <sz val="7"/>
      <name val="ＭＳ Ｐゴシック"/>
      <family val="3"/>
      <charset val="128"/>
    </font>
    <font>
      <sz val="12"/>
      <color rgb="FFFF0000"/>
      <name val="ＭＳ ゴシック"/>
      <family val="3"/>
      <charset val="128"/>
    </font>
    <font>
      <sz val="16"/>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16"/>
      <name val="ＭＳ ゴシック"/>
      <family val="3"/>
      <charset val="128"/>
    </font>
    <font>
      <sz val="14"/>
      <name val="ＭＳ ゴシック"/>
      <family val="3"/>
      <charset val="128"/>
    </font>
    <font>
      <sz val="14"/>
      <name val="ＭＳ Ｐゴシック"/>
      <family val="3"/>
      <charset val="128"/>
    </font>
    <font>
      <sz val="24"/>
      <color theme="1"/>
      <name val="ＭＳ Ｐゴシック"/>
      <family val="2"/>
      <charset val="128"/>
      <scheme val="minor"/>
    </font>
    <font>
      <sz val="24"/>
      <color theme="1"/>
      <name val="ＭＳ Ｐゴシック"/>
      <family val="3"/>
      <charset val="128"/>
      <scheme val="minor"/>
    </font>
    <font>
      <sz val="22"/>
      <name val="ＭＳ Ｐゴシック"/>
      <family val="3"/>
      <charset val="128"/>
    </font>
    <font>
      <sz val="14"/>
      <color rgb="FFFF0000"/>
      <name val="ＭＳ Ｐゴシック"/>
      <family val="3"/>
      <charset val="128"/>
    </font>
    <font>
      <sz val="1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ouble">
        <color indexed="64"/>
      </top>
      <bottom style="thin">
        <color theme="1"/>
      </bottom>
      <diagonal/>
    </border>
    <border>
      <left/>
      <right style="medium">
        <color indexed="64"/>
      </right>
      <top style="double">
        <color indexed="64"/>
      </top>
      <bottom/>
      <diagonal/>
    </border>
    <border>
      <left style="medium">
        <color indexed="64"/>
      </left>
      <right/>
      <top style="thin">
        <color theme="1"/>
      </top>
      <bottom style="thin">
        <color theme="1"/>
      </bottom>
      <diagonal/>
    </border>
    <border>
      <left style="medium">
        <color indexed="64"/>
      </left>
      <right style="thin">
        <color indexed="64"/>
      </right>
      <top style="thin">
        <color theme="1"/>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double">
        <color indexed="64"/>
      </top>
      <bottom style="thin">
        <color theme="1"/>
      </bottom>
      <diagonal/>
    </border>
    <border>
      <left/>
      <right/>
      <top style="thin">
        <color theme="1"/>
      </top>
      <bottom style="thin">
        <color theme="1"/>
      </bottom>
      <diagonal/>
    </border>
    <border>
      <left/>
      <right/>
      <top style="thin">
        <color theme="1"/>
      </top>
      <bottom style="medium">
        <color indexed="64"/>
      </bottom>
      <diagonal/>
    </border>
    <border>
      <left/>
      <right/>
      <top/>
      <bottom style="medium">
        <color indexed="64"/>
      </bottom>
      <diagonal/>
    </border>
    <border>
      <left style="medium">
        <color indexed="64"/>
      </left>
      <right style="medium">
        <color indexed="64"/>
      </right>
      <top/>
      <bottom style="double">
        <color indexed="64"/>
      </bottom>
      <diagonal/>
    </border>
    <border>
      <left/>
      <right/>
      <top/>
      <bottom style="thin">
        <color indexed="64"/>
      </bottom>
      <diagonal/>
    </border>
    <border>
      <left/>
      <right style="medium">
        <color indexed="64"/>
      </right>
      <top style="thin">
        <color theme="1"/>
      </top>
      <bottom style="medium">
        <color indexed="64"/>
      </bottom>
      <diagonal/>
    </border>
    <border>
      <left style="medium">
        <color indexed="64"/>
      </left>
      <right/>
      <top style="thin">
        <color theme="1"/>
      </top>
      <bottom style="medium">
        <color indexed="64"/>
      </bottom>
      <diagonal/>
    </border>
    <border>
      <left/>
      <right style="medium">
        <color indexed="64"/>
      </right>
      <top style="thin">
        <color theme="1"/>
      </top>
      <bottom style="thin">
        <color theme="1"/>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45">
    <xf numFmtId="0" fontId="0" fillId="0" borderId="0" xfId="0">
      <alignment vertical="center"/>
    </xf>
    <xf numFmtId="0" fontId="3" fillId="0" borderId="0" xfId="1" applyFont="1" applyAlignment="1" applyProtection="1">
      <alignment horizontal="right" vertical="center"/>
    </xf>
    <xf numFmtId="0" fontId="2" fillId="0" borderId="0" xfId="1" applyFont="1" applyAlignment="1" applyProtection="1">
      <alignment horizontal="left" vertical="center"/>
    </xf>
    <xf numFmtId="0" fontId="3" fillId="0" borderId="0" xfId="1" applyFont="1" applyAlignment="1" applyProtection="1">
      <alignment vertical="center" wrapText="1"/>
    </xf>
    <xf numFmtId="0" fontId="3" fillId="0" borderId="0" xfId="1" applyFont="1" applyAlignment="1" applyProtection="1">
      <alignment horizontal="left" vertical="center"/>
    </xf>
    <xf numFmtId="0" fontId="3" fillId="0" borderId="0" xfId="1" applyFont="1" applyFill="1" applyAlignment="1" applyProtection="1">
      <alignment horizontal="right" vertical="center" wrapText="1"/>
    </xf>
    <xf numFmtId="0" fontId="1" fillId="0" borderId="0" xfId="1" applyProtection="1">
      <alignment vertical="center"/>
    </xf>
    <xf numFmtId="0" fontId="0" fillId="0" borderId="0" xfId="0" applyProtection="1">
      <alignment vertical="center"/>
    </xf>
    <xf numFmtId="0" fontId="9" fillId="0" borderId="0" xfId="1" applyFont="1" applyAlignment="1" applyProtection="1">
      <alignment horizontal="center" vertical="center"/>
    </xf>
    <xf numFmtId="0" fontId="0" fillId="0" borderId="0" xfId="0" applyProtection="1">
      <alignment vertical="center"/>
    </xf>
    <xf numFmtId="0" fontId="3" fillId="0" borderId="0" xfId="1" applyFont="1" applyAlignment="1" applyProtection="1">
      <alignment horizontal="left" vertical="center" wrapText="1"/>
    </xf>
    <xf numFmtId="0" fontId="10" fillId="0" borderId="0" xfId="1" applyFont="1" applyBorder="1" applyAlignment="1" applyProtection="1">
      <alignment vertical="center" wrapText="1"/>
    </xf>
    <xf numFmtId="0" fontId="15" fillId="0" borderId="2" xfId="1" applyFont="1" applyBorder="1" applyAlignment="1" applyProtection="1">
      <alignment horizontal="center" vertical="center"/>
    </xf>
    <xf numFmtId="0" fontId="15" fillId="3" borderId="2" xfId="1" applyFont="1" applyFill="1" applyBorder="1" applyAlignment="1" applyProtection="1">
      <alignment vertical="center"/>
      <protection locked="0"/>
    </xf>
    <xf numFmtId="0" fontId="6" fillId="0" borderId="0" xfId="1" applyFont="1" applyBorder="1" applyAlignment="1" applyProtection="1">
      <alignment vertical="center" shrinkToFit="1"/>
    </xf>
    <xf numFmtId="0" fontId="6" fillId="0" borderId="0" xfId="1" applyFont="1" applyBorder="1" applyAlignment="1" applyProtection="1">
      <alignment vertical="center"/>
    </xf>
    <xf numFmtId="0" fontId="3" fillId="2" borderId="1" xfId="1" applyFont="1" applyFill="1" applyBorder="1" applyAlignment="1" applyProtection="1">
      <alignment horizontal="left" vertical="center" wrapText="1"/>
    </xf>
    <xf numFmtId="0" fontId="15" fillId="3" borderId="5" xfId="1" applyFont="1" applyFill="1" applyBorder="1" applyAlignment="1" applyProtection="1">
      <alignment vertical="center"/>
    </xf>
    <xf numFmtId="0" fontId="20" fillId="0" borderId="25" xfId="0" applyFont="1" applyBorder="1" applyAlignment="1">
      <alignment vertical="top" wrapText="1"/>
    </xf>
    <xf numFmtId="0" fontId="0" fillId="0" borderId="25" xfId="0" applyBorder="1" applyAlignment="1">
      <alignment vertical="top"/>
    </xf>
    <xf numFmtId="0" fontId="26" fillId="0" borderId="0" xfId="0" applyFont="1">
      <alignment vertical="center"/>
    </xf>
    <xf numFmtId="0" fontId="15" fillId="4" borderId="3" xfId="1" applyFont="1" applyFill="1" applyBorder="1" applyAlignment="1" applyProtection="1">
      <alignment horizontal="center" vertical="center"/>
    </xf>
    <xf numFmtId="0" fontId="9" fillId="0" borderId="0" xfId="1" applyFont="1" applyAlignment="1" applyProtection="1">
      <alignment horizontal="center" vertical="center"/>
    </xf>
    <xf numFmtId="0" fontId="0" fillId="0" borderId="0" xfId="0" applyProtection="1">
      <alignment vertical="center"/>
    </xf>
    <xf numFmtId="0" fontId="0" fillId="0" borderId="0" xfId="0" applyProtection="1">
      <alignment vertical="center"/>
    </xf>
    <xf numFmtId="0" fontId="1" fillId="0" borderId="0" xfId="1" applyFont="1" applyProtection="1">
      <alignment vertical="center"/>
    </xf>
    <xf numFmtId="0" fontId="29" fillId="0" borderId="0" xfId="0" applyFont="1" applyProtection="1">
      <alignment vertical="center"/>
    </xf>
    <xf numFmtId="0" fontId="29" fillId="0" borderId="0" xfId="0" applyFont="1">
      <alignment vertical="center"/>
    </xf>
    <xf numFmtId="20" fontId="24" fillId="0" borderId="6" xfId="1" applyNumberFormat="1" applyFont="1" applyBorder="1" applyAlignment="1">
      <alignment horizontal="center" vertical="center" wrapText="1"/>
    </xf>
    <xf numFmtId="20" fontId="24" fillId="0" borderId="4" xfId="1" applyNumberFormat="1" applyFont="1" applyBorder="1" applyAlignment="1">
      <alignment horizontal="center" vertical="center" wrapText="1"/>
    </xf>
    <xf numFmtId="20" fontId="24" fillId="0" borderId="11" xfId="1" applyNumberFormat="1" applyFont="1" applyBorder="1" applyAlignment="1">
      <alignment horizontal="center" vertical="center" wrapText="1"/>
    </xf>
    <xf numFmtId="20" fontId="24" fillId="0" borderId="35" xfId="1" applyNumberFormat="1" applyFont="1" applyBorder="1" applyAlignment="1">
      <alignment horizontal="center" vertical="center" wrapText="1"/>
    </xf>
    <xf numFmtId="20" fontId="24" fillId="0" borderId="8" xfId="1" applyNumberFormat="1" applyFont="1" applyBorder="1" applyAlignment="1">
      <alignment horizontal="center" vertical="center" wrapText="1"/>
    </xf>
    <xf numFmtId="20" fontId="24" fillId="0" borderId="19" xfId="1" applyNumberFormat="1" applyFont="1" applyBorder="1" applyAlignment="1">
      <alignment horizontal="center" vertical="center" wrapText="1"/>
    </xf>
    <xf numFmtId="20" fontId="24" fillId="0" borderId="14" xfId="1" applyNumberFormat="1" applyFont="1" applyBorder="1" applyAlignment="1">
      <alignment horizontal="center" vertical="center" wrapText="1"/>
    </xf>
    <xf numFmtId="0" fontId="21" fillId="0" borderId="0" xfId="0" applyFont="1">
      <alignment vertical="center"/>
    </xf>
    <xf numFmtId="0" fontId="23" fillId="5" borderId="28" xfId="1" applyFont="1" applyFill="1" applyBorder="1" applyAlignment="1">
      <alignment horizontal="center" vertical="center" wrapText="1"/>
    </xf>
    <xf numFmtId="0" fontId="0" fillId="0" borderId="0" xfId="0" applyProtection="1">
      <alignment vertical="center"/>
    </xf>
    <xf numFmtId="176" fontId="12" fillId="4" borderId="39" xfId="1" applyNumberFormat="1" applyFont="1" applyFill="1" applyBorder="1" applyAlignment="1">
      <alignment horizontal="center" vertical="center"/>
    </xf>
    <xf numFmtId="20" fontId="7" fillId="3" borderId="39" xfId="1" applyNumberFormat="1" applyFont="1" applyFill="1" applyBorder="1" applyAlignment="1" applyProtection="1">
      <alignment horizontal="center" vertical="center"/>
      <protection locked="0"/>
    </xf>
    <xf numFmtId="176" fontId="12" fillId="4" borderId="42" xfId="1" applyNumberFormat="1" applyFont="1" applyFill="1" applyBorder="1" applyAlignment="1">
      <alignment horizontal="center" vertical="center"/>
    </xf>
    <xf numFmtId="20" fontId="7" fillId="3" borderId="42" xfId="1" applyNumberFormat="1" applyFont="1" applyFill="1" applyBorder="1" applyAlignment="1" applyProtection="1">
      <alignment horizontal="center" vertical="center"/>
      <protection locked="0"/>
    </xf>
    <xf numFmtId="176" fontId="12" fillId="4" borderId="51" xfId="1" applyNumberFormat="1" applyFont="1" applyFill="1" applyBorder="1" applyAlignment="1">
      <alignment horizontal="center" vertical="center"/>
    </xf>
    <xf numFmtId="0" fontId="23" fillId="5" borderId="27" xfId="1" applyFont="1" applyFill="1" applyBorder="1" applyAlignment="1">
      <alignment horizontal="center" vertical="center" wrapText="1"/>
    </xf>
    <xf numFmtId="20" fontId="24" fillId="0" borderId="55" xfId="1" applyNumberFormat="1" applyFont="1" applyBorder="1" applyAlignment="1">
      <alignment horizontal="center" vertical="center" wrapText="1"/>
    </xf>
    <xf numFmtId="0" fontId="28" fillId="0" borderId="0" xfId="1" applyFont="1" applyBorder="1" applyAlignment="1" applyProtection="1">
      <alignment horizontal="left"/>
    </xf>
    <xf numFmtId="0" fontId="9" fillId="0" borderId="0" xfId="1" applyFont="1" applyAlignment="1" applyProtection="1">
      <alignment horizontal="center" vertical="center"/>
    </xf>
    <xf numFmtId="0" fontId="0" fillId="0" borderId="0" xfId="0">
      <alignment vertical="center"/>
    </xf>
    <xf numFmtId="0" fontId="0" fillId="0" borderId="0" xfId="0">
      <alignment vertical="center"/>
    </xf>
    <xf numFmtId="0" fontId="28" fillId="0" borderId="0" xfId="1" applyFont="1" applyBorder="1" applyAlignment="1" applyProtection="1">
      <alignment horizontal="left"/>
    </xf>
    <xf numFmtId="176" fontId="12" fillId="4" borderId="56" xfId="1" applyNumberFormat="1" applyFont="1" applyFill="1" applyBorder="1" applyAlignment="1">
      <alignment horizontal="center" vertical="center" wrapText="1"/>
    </xf>
    <xf numFmtId="176" fontId="12" fillId="4" borderId="57" xfId="1" applyNumberFormat="1" applyFont="1" applyFill="1" applyBorder="1" applyAlignment="1">
      <alignment horizontal="center" vertical="center" wrapText="1"/>
    </xf>
    <xf numFmtId="176" fontId="12" fillId="4" borderId="58" xfId="1" applyNumberFormat="1" applyFont="1" applyFill="1" applyBorder="1" applyAlignment="1">
      <alignment horizontal="center" vertical="center" wrapText="1"/>
    </xf>
    <xf numFmtId="176" fontId="12" fillId="4" borderId="59" xfId="1" applyNumberFormat="1" applyFont="1" applyFill="1" applyBorder="1" applyAlignment="1">
      <alignment horizontal="center" vertical="center" wrapText="1"/>
    </xf>
    <xf numFmtId="0" fontId="7" fillId="2" borderId="42" xfId="1" applyFont="1" applyFill="1" applyBorder="1" applyAlignment="1" applyProtection="1">
      <alignment horizontal="center" vertical="center" wrapText="1"/>
      <protection locked="0"/>
    </xf>
    <xf numFmtId="0" fontId="7" fillId="2" borderId="39" xfId="1" applyFont="1" applyFill="1" applyBorder="1" applyAlignment="1" applyProtection="1">
      <alignment horizontal="center" vertical="center" wrapText="1"/>
      <protection locked="0"/>
    </xf>
    <xf numFmtId="0" fontId="12" fillId="0" borderId="38" xfId="1" applyFont="1" applyBorder="1" applyAlignment="1">
      <alignment horizontal="left" vertical="center" wrapText="1"/>
    </xf>
    <xf numFmtId="0" fontId="12" fillId="0" borderId="39" xfId="1" applyFont="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27" fillId="3" borderId="39" xfId="1" applyFont="1" applyFill="1" applyBorder="1" applyAlignment="1" applyProtection="1">
      <alignment horizontal="center" vertical="center" wrapText="1"/>
      <protection locked="0"/>
    </xf>
    <xf numFmtId="0" fontId="27" fillId="3" borderId="42" xfId="1" applyFont="1" applyFill="1" applyBorder="1" applyAlignment="1" applyProtection="1">
      <alignment horizontal="center" vertical="center" wrapText="1"/>
      <protection locked="0"/>
    </xf>
    <xf numFmtId="176" fontId="12" fillId="4" borderId="39" xfId="1" applyNumberFormat="1" applyFont="1" applyFill="1" applyBorder="1" applyAlignment="1">
      <alignment horizontal="center" vertical="center" wrapText="1"/>
    </xf>
    <xf numFmtId="0" fontId="0" fillId="0" borderId="42" xfId="0" applyBorder="1" applyAlignment="1">
      <alignment horizontal="center" vertical="center" wrapText="1"/>
    </xf>
    <xf numFmtId="0" fontId="7" fillId="2" borderId="42" xfId="1" applyFont="1" applyFill="1" applyBorder="1" applyAlignment="1" applyProtection="1">
      <alignment horizontal="center" vertical="center" shrinkToFit="1"/>
      <protection locked="0"/>
    </xf>
    <xf numFmtId="0" fontId="7" fillId="2" borderId="43"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left" vertical="center"/>
      <protection locked="0"/>
    </xf>
    <xf numFmtId="0" fontId="24" fillId="0" borderId="31" xfId="1" applyFont="1" applyBorder="1" applyAlignment="1" applyProtection="1">
      <alignment horizontal="left"/>
    </xf>
    <xf numFmtId="0" fontId="19" fillId="0" borderId="9" xfId="1" applyFont="1" applyBorder="1" applyAlignment="1" applyProtection="1">
      <alignment horizontal="left"/>
    </xf>
    <xf numFmtId="0" fontId="24" fillId="0" borderId="0" xfId="1" applyFont="1" applyBorder="1" applyAlignment="1" applyProtection="1">
      <alignment horizontal="left"/>
    </xf>
    <xf numFmtId="0" fontId="28" fillId="0" borderId="0" xfId="1" applyFont="1" applyBorder="1" applyAlignment="1" applyProtection="1">
      <alignment horizontal="left"/>
    </xf>
    <xf numFmtId="0" fontId="3" fillId="0" borderId="60" xfId="1" applyFont="1" applyBorder="1" applyAlignment="1" applyProtection="1">
      <alignment horizontal="center" vertical="center" wrapText="1"/>
    </xf>
    <xf numFmtId="0" fontId="3" fillId="0" borderId="61" xfId="1" applyFont="1" applyBorder="1" applyAlignment="1" applyProtection="1">
      <alignment horizontal="center" vertical="center" wrapText="1"/>
    </xf>
    <xf numFmtId="0" fontId="3" fillId="0" borderId="62" xfId="1" applyFont="1" applyBorder="1" applyAlignment="1" applyProtection="1">
      <alignment horizontal="center" vertical="center" wrapText="1"/>
    </xf>
    <xf numFmtId="0" fontId="3" fillId="0" borderId="63" xfId="1" applyFont="1" applyBorder="1" applyAlignment="1" applyProtection="1">
      <alignment horizontal="center" vertical="center" wrapText="1"/>
    </xf>
    <xf numFmtId="0" fontId="17" fillId="0" borderId="0" xfId="1" applyFont="1" applyBorder="1" applyAlignment="1" applyProtection="1">
      <alignment horizontal="left" vertical="center"/>
    </xf>
    <xf numFmtId="0" fontId="12" fillId="0" borderId="1"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7" xfId="1" applyFont="1" applyBorder="1" applyAlignment="1" applyProtection="1">
      <alignment horizontal="center" vertical="center" wrapText="1"/>
    </xf>
    <xf numFmtId="0" fontId="7" fillId="2" borderId="47" xfId="1" applyFont="1" applyFill="1" applyBorder="1" applyAlignment="1" applyProtection="1">
      <alignment horizontal="center" vertical="center" wrapText="1"/>
      <protection locked="0"/>
    </xf>
    <xf numFmtId="0" fontId="7" fillId="2" borderId="48" xfId="1" applyFont="1" applyFill="1" applyBorder="1" applyAlignment="1" applyProtection="1">
      <alignment horizontal="center" vertical="center" wrapText="1"/>
      <protection locked="0"/>
    </xf>
    <xf numFmtId="0" fontId="7" fillId="2" borderId="49" xfId="1" applyFont="1" applyFill="1" applyBorder="1" applyAlignment="1" applyProtection="1">
      <alignment horizontal="center" vertical="center" wrapText="1"/>
      <protection locked="0"/>
    </xf>
    <xf numFmtId="0" fontId="7" fillId="2" borderId="44" xfId="1" applyFont="1" applyFill="1" applyBorder="1" applyAlignment="1" applyProtection="1">
      <alignment horizontal="center" vertical="center" wrapText="1"/>
      <protection locked="0"/>
    </xf>
    <xf numFmtId="0" fontId="7" fillId="2" borderId="45" xfId="1" applyFont="1" applyFill="1" applyBorder="1" applyAlignment="1" applyProtection="1">
      <alignment horizontal="center" vertical="center" wrapText="1"/>
      <protection locked="0"/>
    </xf>
    <xf numFmtId="0" fontId="7" fillId="2" borderId="46" xfId="1" applyFont="1" applyFill="1" applyBorder="1" applyAlignment="1" applyProtection="1">
      <alignment horizontal="center" vertical="center" wrapText="1"/>
      <protection locked="0"/>
    </xf>
    <xf numFmtId="0" fontId="10" fillId="0" borderId="0" xfId="1" applyFont="1" applyBorder="1" applyAlignment="1" applyProtection="1">
      <alignment horizontal="left" vertical="center" wrapText="1"/>
    </xf>
    <xf numFmtId="0" fontId="32"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 xfId="0" applyBorder="1" applyAlignment="1" applyProtection="1">
      <alignment horizontal="center" vertical="center" wrapText="1"/>
    </xf>
    <xf numFmtId="0" fontId="7" fillId="2" borderId="39" xfId="1" applyFont="1" applyFill="1" applyBorder="1" applyAlignment="1" applyProtection="1">
      <alignment horizontal="center" vertical="center" shrinkToFit="1"/>
      <protection locked="0"/>
    </xf>
    <xf numFmtId="0" fontId="7" fillId="2" borderId="40" xfId="1" applyFont="1" applyFill="1" applyBorder="1" applyAlignment="1" applyProtection="1">
      <alignment horizontal="center" vertical="center" shrinkToFit="1"/>
      <protection locked="0"/>
    </xf>
    <xf numFmtId="0" fontId="3" fillId="0" borderId="1" xfId="1" applyFont="1" applyBorder="1" applyAlignment="1" applyProtection="1">
      <alignment horizontal="center" vertical="center"/>
    </xf>
    <xf numFmtId="0" fontId="3" fillId="0" borderId="3" xfId="1" applyFont="1" applyBorder="1" applyAlignment="1" applyProtection="1">
      <alignment horizontal="center" vertical="center"/>
    </xf>
    <xf numFmtId="0" fontId="3" fillId="0" borderId="1"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9" fillId="0" borderId="0" xfId="1" applyFont="1" applyAlignment="1" applyProtection="1">
      <alignment horizontal="center" vertical="center"/>
    </xf>
    <xf numFmtId="0" fontId="7" fillId="0" borderId="0" xfId="1" applyFont="1" applyAlignment="1" applyProtection="1">
      <alignment vertical="center" wrapText="1"/>
    </xf>
    <xf numFmtId="0" fontId="0" fillId="0" borderId="0" xfId="0">
      <alignment vertical="center"/>
    </xf>
    <xf numFmtId="0" fontId="3" fillId="0" borderId="0" xfId="1" applyFont="1" applyFill="1" applyAlignment="1" applyProtection="1">
      <alignment horizontal="left" vertical="center" wrapText="1"/>
    </xf>
    <xf numFmtId="0" fontId="17" fillId="0" borderId="0" xfId="1" applyFont="1" applyBorder="1" applyAlignment="1" applyProtection="1">
      <alignment horizontal="left" vertical="center" shrinkToFit="1"/>
    </xf>
    <xf numFmtId="0" fontId="12" fillId="0" borderId="50" xfId="1" applyFont="1" applyBorder="1" applyAlignment="1">
      <alignment horizontal="left" vertical="center" wrapText="1"/>
    </xf>
    <xf numFmtId="0" fontId="12" fillId="0" borderId="51" xfId="1" applyFont="1" applyBorder="1" applyAlignment="1">
      <alignment horizontal="left" vertical="center" wrapText="1"/>
    </xf>
    <xf numFmtId="0" fontId="27" fillId="3" borderId="51" xfId="1" applyFont="1" applyFill="1" applyBorder="1" applyAlignment="1" applyProtection="1">
      <alignment horizontal="center" vertical="center" wrapText="1"/>
      <protection locked="0"/>
    </xf>
    <xf numFmtId="176" fontId="12" fillId="4" borderId="51" xfId="1" applyNumberFormat="1" applyFont="1" applyFill="1" applyBorder="1" applyAlignment="1">
      <alignment horizontal="center" vertical="center" wrapText="1"/>
    </xf>
    <xf numFmtId="0" fontId="7" fillId="2" borderId="51" xfId="1" applyFont="1" applyFill="1" applyBorder="1" applyAlignment="1" applyProtection="1">
      <alignment horizontal="center" vertical="center" wrapText="1"/>
      <protection locked="0"/>
    </xf>
    <xf numFmtId="0" fontId="7" fillId="2" borderId="51" xfId="1" applyFont="1" applyFill="1" applyBorder="1" applyAlignment="1" applyProtection="1">
      <alignment horizontal="center" vertical="center" shrinkToFit="1"/>
      <protection locked="0"/>
    </xf>
    <xf numFmtId="0" fontId="7" fillId="2" borderId="52" xfId="1" applyFont="1" applyFill="1" applyBorder="1" applyAlignment="1" applyProtection="1">
      <alignment horizontal="center" vertical="center" shrinkToFit="1"/>
      <protection locked="0"/>
    </xf>
    <xf numFmtId="0" fontId="30" fillId="0" borderId="0" xfId="0" applyFont="1" applyBorder="1" applyAlignment="1" applyProtection="1">
      <alignment horizontal="left" vertical="center" wrapText="1"/>
    </xf>
    <xf numFmtId="0" fontId="30" fillId="0" borderId="0" xfId="0" applyFont="1" applyAlignment="1" applyProtection="1">
      <alignment horizontal="left" vertical="center" wrapText="1"/>
    </xf>
    <xf numFmtId="0" fontId="30" fillId="0" borderId="10" xfId="0" applyFont="1" applyBorder="1" applyAlignment="1" applyProtection="1">
      <alignment horizontal="left" vertical="center" wrapText="1"/>
    </xf>
    <xf numFmtId="0" fontId="23" fillId="0" borderId="20" xfId="1" applyFont="1" applyBorder="1" applyAlignment="1">
      <alignment horizontal="center" vertical="center" wrapText="1"/>
    </xf>
    <xf numFmtId="0" fontId="23" fillId="0" borderId="27" xfId="1" applyFont="1" applyBorder="1" applyAlignment="1">
      <alignment horizontal="center" vertical="center" wrapText="1"/>
    </xf>
    <xf numFmtId="0" fontId="25" fillId="0" borderId="0" xfId="0" applyFont="1" applyAlignment="1">
      <alignment horizontal="center" vertical="center"/>
    </xf>
    <xf numFmtId="0" fontId="21" fillId="0" borderId="0" xfId="0" applyFont="1" applyAlignment="1">
      <alignment horizontal="left" vertical="center"/>
    </xf>
    <xf numFmtId="0" fontId="3" fillId="0" borderId="15"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0" xfId="1" applyFont="1" applyAlignment="1">
      <alignment horizontal="center" vertical="center" wrapText="1"/>
    </xf>
    <xf numFmtId="0" fontId="22" fillId="0" borderId="12" xfId="1" applyFont="1" applyBorder="1" applyAlignment="1">
      <alignment horizontal="center" vertical="center" wrapText="1"/>
    </xf>
    <xf numFmtId="0" fontId="22" fillId="0" borderId="30" xfId="1" applyFont="1" applyBorder="1" applyAlignment="1">
      <alignment horizontal="center" vertical="center" wrapText="1"/>
    </xf>
    <xf numFmtId="0" fontId="22" fillId="0" borderId="16" xfId="1" applyFont="1" applyBorder="1" applyAlignment="1">
      <alignment horizontal="center" vertical="center" wrapText="1"/>
    </xf>
    <xf numFmtId="0" fontId="22" fillId="0" borderId="17" xfId="1" applyFont="1" applyBorder="1" applyAlignment="1">
      <alignment horizontal="center" vertical="center" wrapText="1"/>
    </xf>
    <xf numFmtId="0" fontId="23" fillId="0" borderId="18" xfId="1" applyFont="1" applyBorder="1" applyAlignment="1">
      <alignment horizontal="center" vertical="center" wrapText="1"/>
    </xf>
    <xf numFmtId="0" fontId="23" fillId="0" borderId="26" xfId="1" applyFont="1" applyBorder="1" applyAlignment="1">
      <alignment horizontal="center" vertical="center" wrapText="1"/>
    </xf>
    <xf numFmtId="0" fontId="24" fillId="0" borderId="10" xfId="1" applyFont="1" applyBorder="1" applyAlignment="1">
      <alignment horizontal="center" vertical="center" wrapText="1"/>
    </xf>
    <xf numFmtId="0" fontId="24" fillId="0" borderId="17" xfId="1" applyFont="1" applyBorder="1" applyAlignment="1">
      <alignment horizontal="center" vertical="center" wrapText="1"/>
    </xf>
    <xf numFmtId="0" fontId="24" fillId="0" borderId="36" xfId="1" applyFont="1" applyBorder="1" applyAlignment="1">
      <alignment horizontal="center" vertical="center" wrapText="1"/>
    </xf>
    <xf numFmtId="0" fontId="24" fillId="0" borderId="24" xfId="1" applyFont="1" applyBorder="1" applyAlignment="1">
      <alignment horizontal="center" vertical="center" wrapText="1"/>
    </xf>
    <xf numFmtId="0" fontId="23" fillId="5" borderId="20" xfId="1" applyFont="1" applyFill="1" applyBorder="1" applyAlignment="1">
      <alignment horizontal="center" vertical="center" wrapText="1"/>
    </xf>
    <xf numFmtId="0" fontId="23" fillId="5" borderId="27" xfId="1" applyFont="1" applyFill="1" applyBorder="1" applyAlignment="1">
      <alignment horizontal="center" vertical="center" wrapText="1"/>
    </xf>
    <xf numFmtId="0" fontId="24" fillId="0" borderId="37" xfId="1" applyFont="1" applyBorder="1" applyAlignment="1">
      <alignment horizontal="center" vertical="center" wrapText="1"/>
    </xf>
    <xf numFmtId="0" fontId="24" fillId="0" borderId="11" xfId="1" applyFont="1" applyBorder="1" applyAlignment="1">
      <alignment horizontal="center" vertical="center" wrapText="1"/>
    </xf>
    <xf numFmtId="0" fontId="23" fillId="5" borderId="21" xfId="1" applyFont="1" applyFill="1" applyBorder="1" applyAlignment="1">
      <alignment horizontal="center" vertical="center" wrapText="1"/>
    </xf>
    <xf numFmtId="0" fontId="23" fillId="5" borderId="22" xfId="1" applyFont="1" applyFill="1" applyBorder="1" applyAlignment="1">
      <alignment horizontal="center" vertical="center" wrapText="1"/>
    </xf>
    <xf numFmtId="0" fontId="23" fillId="5" borderId="23" xfId="1" applyFont="1" applyFill="1" applyBorder="1" applyAlignment="1">
      <alignment horizontal="center" vertical="center" wrapText="1"/>
    </xf>
    <xf numFmtId="20" fontId="24" fillId="0" borderId="53" xfId="1" applyNumberFormat="1" applyFont="1" applyBorder="1" applyAlignment="1">
      <alignment horizontal="center" vertical="center" wrapText="1"/>
    </xf>
    <xf numFmtId="20" fontId="24" fillId="0" borderId="54" xfId="1" applyNumberFormat="1" applyFont="1" applyBorder="1" applyAlignment="1">
      <alignment horizontal="center" vertical="center" wrapText="1"/>
    </xf>
    <xf numFmtId="0" fontId="22" fillId="0" borderId="13" xfId="1" applyFont="1" applyBorder="1" applyAlignment="1">
      <alignment horizontal="center" vertical="center" wrapText="1"/>
    </xf>
    <xf numFmtId="0" fontId="23" fillId="5" borderId="34" xfId="1" applyFont="1" applyFill="1" applyBorder="1" applyAlignment="1">
      <alignment horizontal="center" vertical="center" wrapText="1"/>
    </xf>
    <xf numFmtId="0" fontId="23" fillId="0" borderId="34" xfId="1" applyFont="1" applyBorder="1" applyAlignment="1">
      <alignment horizontal="center" vertical="center" wrapText="1"/>
    </xf>
    <xf numFmtId="0" fontId="24" fillId="0" borderId="9" xfId="1" applyFont="1" applyBorder="1" applyAlignment="1">
      <alignment horizontal="center" vertical="center" wrapText="1"/>
    </xf>
    <xf numFmtId="0" fontId="24" fillId="0" borderId="0" xfId="1" applyFont="1" applyAlignment="1">
      <alignment horizontal="center" vertical="center" wrapText="1"/>
    </xf>
    <xf numFmtId="0" fontId="24" fillId="0" borderId="29" xfId="1" applyFont="1" applyBorder="1" applyAlignment="1">
      <alignment horizontal="center" vertical="center" wrapText="1"/>
    </xf>
    <xf numFmtId="0" fontId="23" fillId="5" borderId="33" xfId="1" applyFont="1" applyFill="1" applyBorder="1" applyAlignment="1">
      <alignment horizontal="center" vertical="center" wrapText="1"/>
    </xf>
    <xf numFmtId="0" fontId="23" fillId="5" borderId="32" xfId="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86844</xdr:colOff>
      <xdr:row>0</xdr:row>
      <xdr:rowOff>123265</xdr:rowOff>
    </xdr:from>
    <xdr:to>
      <xdr:col>4</xdr:col>
      <xdr:colOff>159939</xdr:colOff>
      <xdr:row>2</xdr:row>
      <xdr:rowOff>111497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6844" y="123265"/>
          <a:ext cx="3048257" cy="44767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3"/>
  <sheetViews>
    <sheetView tabSelected="1" view="pageBreakPreview" zoomScale="80" zoomScaleNormal="100" zoomScaleSheetLayoutView="80" workbookViewId="0">
      <selection activeCell="C11" sqref="C11:N11"/>
    </sheetView>
  </sheetViews>
  <sheetFormatPr defaultRowHeight="13.5" x14ac:dyDescent="0.15"/>
  <cols>
    <col min="1" max="2" width="12.625" customWidth="1"/>
    <col min="3" max="3" width="6.875" customWidth="1"/>
    <col min="4" max="5" width="6.875" style="47" customWidth="1"/>
    <col min="6" max="6" width="8.125" customWidth="1"/>
    <col min="7" max="7" width="5.875" customWidth="1"/>
    <col min="8" max="8" width="9" bestFit="1" customWidth="1"/>
    <col min="9" max="9" width="11.75" customWidth="1"/>
    <col min="10" max="10" width="10.25" customWidth="1"/>
    <col min="11" max="11" width="4.125" customWidth="1"/>
    <col min="12" max="12" width="12" customWidth="1"/>
    <col min="13" max="13" width="7.5" customWidth="1"/>
    <col min="14" max="14" width="3.625" customWidth="1"/>
    <col min="15" max="16" width="10.625" customWidth="1"/>
    <col min="17" max="17" width="10.625" hidden="1" customWidth="1"/>
    <col min="18" max="18" width="4.625" hidden="1" customWidth="1"/>
    <col min="19" max="22" width="9" hidden="1" customWidth="1"/>
    <col min="23" max="23" width="18.625" hidden="1" customWidth="1"/>
    <col min="24" max="24" width="25.125" hidden="1" customWidth="1"/>
    <col min="25" max="25" width="16.625" hidden="1" customWidth="1"/>
    <col min="26" max="26" width="0" hidden="1" customWidth="1"/>
  </cols>
  <sheetData>
    <row r="1" spans="1:17" ht="15" customHeight="1" x14ac:dyDescent="0.15">
      <c r="A1" s="2"/>
      <c r="B1" s="2"/>
      <c r="C1" s="2"/>
      <c r="D1" s="2"/>
      <c r="E1" s="2"/>
      <c r="F1" s="2"/>
      <c r="G1" s="6"/>
      <c r="H1" s="6"/>
      <c r="I1" s="6"/>
      <c r="J1" s="6"/>
      <c r="K1" s="6"/>
      <c r="L1" s="6"/>
      <c r="M1" s="6"/>
      <c r="N1" s="6"/>
      <c r="O1" s="6"/>
      <c r="P1" s="6"/>
      <c r="Q1" s="7"/>
    </row>
    <row r="2" spans="1:17" ht="21" x14ac:dyDescent="0.15">
      <c r="A2" s="95" t="s">
        <v>23</v>
      </c>
      <c r="B2" s="95"/>
      <c r="C2" s="95"/>
      <c r="D2" s="95"/>
      <c r="E2" s="95"/>
      <c r="F2" s="95"/>
      <c r="G2" s="95"/>
      <c r="H2" s="95"/>
      <c r="I2" s="95"/>
      <c r="J2" s="95"/>
      <c r="K2" s="95"/>
      <c r="L2" s="95"/>
      <c r="M2" s="95"/>
      <c r="N2" s="95"/>
      <c r="O2" s="95"/>
      <c r="P2" s="95"/>
      <c r="Q2" s="7"/>
    </row>
    <row r="3" spans="1:17" ht="21" x14ac:dyDescent="0.15">
      <c r="A3" s="8"/>
      <c r="B3" s="8"/>
      <c r="C3" s="8"/>
      <c r="D3" s="46"/>
      <c r="E3" s="46"/>
      <c r="F3" s="8"/>
      <c r="G3" s="8"/>
      <c r="H3" s="22"/>
      <c r="I3" s="8"/>
      <c r="J3" s="8"/>
      <c r="K3" s="8"/>
      <c r="L3" s="8"/>
      <c r="M3" s="8"/>
      <c r="N3" s="8"/>
      <c r="O3" s="8"/>
      <c r="P3" s="8"/>
      <c r="Q3" s="7"/>
    </row>
    <row r="4" spans="1:17" x14ac:dyDescent="0.15">
      <c r="A4" s="96" t="s">
        <v>15</v>
      </c>
      <c r="B4" s="96"/>
      <c r="C4" s="96"/>
      <c r="D4" s="96"/>
      <c r="E4" s="96"/>
      <c r="F4" s="96"/>
      <c r="G4" s="96"/>
      <c r="H4" s="96"/>
      <c r="I4" s="96"/>
      <c r="J4" s="96"/>
      <c r="K4" s="96"/>
      <c r="L4" s="96"/>
      <c r="M4" s="96"/>
      <c r="N4" s="96"/>
      <c r="O4" s="96"/>
      <c r="P4" s="96"/>
      <c r="Q4" s="7"/>
    </row>
    <row r="5" spans="1:17" x14ac:dyDescent="0.15">
      <c r="A5" s="97" t="s">
        <v>190</v>
      </c>
      <c r="B5" s="97"/>
      <c r="C5" s="97"/>
      <c r="D5" s="97"/>
      <c r="E5" s="97"/>
      <c r="F5" s="97"/>
      <c r="G5" s="97"/>
      <c r="H5" s="97"/>
      <c r="I5" s="97"/>
      <c r="J5" s="97"/>
      <c r="K5" s="97"/>
      <c r="L5" s="97"/>
      <c r="M5" s="97"/>
      <c r="N5" s="97"/>
      <c r="O5" s="97"/>
      <c r="P5" s="97"/>
      <c r="Q5" s="7"/>
    </row>
    <row r="6" spans="1:17" x14ac:dyDescent="0.15">
      <c r="A6" s="1" t="s">
        <v>20</v>
      </c>
      <c r="B6" s="16"/>
      <c r="C6" s="4" t="s">
        <v>22</v>
      </c>
      <c r="D6" s="4"/>
      <c r="E6" s="4"/>
      <c r="F6" s="3"/>
      <c r="G6" s="3"/>
      <c r="H6" s="3"/>
      <c r="I6" s="3"/>
      <c r="J6" s="3"/>
      <c r="K6" s="3"/>
      <c r="L6" s="3"/>
      <c r="M6" s="3"/>
      <c r="N6" s="3"/>
      <c r="O6" s="3"/>
      <c r="P6" s="3"/>
      <c r="Q6" s="7"/>
    </row>
    <row r="7" spans="1:17" ht="14.25" customHeight="1" x14ac:dyDescent="0.15">
      <c r="A7" s="5"/>
      <c r="B7" s="98"/>
      <c r="C7" s="98"/>
      <c r="D7" s="98"/>
      <c r="E7" s="98"/>
      <c r="F7" s="98"/>
      <c r="G7" s="98"/>
      <c r="H7" s="98"/>
      <c r="I7" s="98"/>
      <c r="J7" s="98"/>
      <c r="K7" s="98"/>
      <c r="L7" s="98"/>
      <c r="M7" s="98"/>
      <c r="N7" s="98"/>
      <c r="O7" s="10"/>
      <c r="P7" s="10"/>
      <c r="Q7" s="7"/>
    </row>
    <row r="8" spans="1:17" ht="30" customHeight="1" x14ac:dyDescent="0.15">
      <c r="A8" s="77" t="s">
        <v>16</v>
      </c>
      <c r="B8" s="78"/>
      <c r="C8" s="66"/>
      <c r="D8" s="66"/>
      <c r="E8" s="66"/>
      <c r="F8" s="66"/>
      <c r="G8" s="66"/>
      <c r="H8" s="66"/>
      <c r="I8" s="66"/>
      <c r="J8" s="66"/>
      <c r="K8" s="66"/>
      <c r="L8" s="66"/>
      <c r="M8" s="66"/>
      <c r="N8" s="66"/>
      <c r="O8" s="99" t="s">
        <v>0</v>
      </c>
      <c r="P8" s="99"/>
      <c r="Q8" s="14"/>
    </row>
    <row r="9" spans="1:17" ht="30" customHeight="1" x14ac:dyDescent="0.15">
      <c r="A9" s="77" t="s">
        <v>18</v>
      </c>
      <c r="B9" s="78"/>
      <c r="C9" s="66"/>
      <c r="D9" s="66"/>
      <c r="E9" s="66"/>
      <c r="F9" s="66"/>
      <c r="G9" s="66"/>
      <c r="H9" s="66"/>
      <c r="I9" s="66"/>
      <c r="J9" s="66"/>
      <c r="K9" s="66"/>
      <c r="L9" s="66"/>
      <c r="M9" s="66"/>
      <c r="N9" s="66"/>
      <c r="O9" s="99" t="s">
        <v>10</v>
      </c>
      <c r="P9" s="99"/>
      <c r="Q9" s="14"/>
    </row>
    <row r="10" spans="1:17" ht="30" customHeight="1" x14ac:dyDescent="0.15">
      <c r="A10" s="77" t="s">
        <v>1</v>
      </c>
      <c r="B10" s="78"/>
      <c r="C10" s="66"/>
      <c r="D10" s="66"/>
      <c r="E10" s="66"/>
      <c r="F10" s="66"/>
      <c r="G10" s="66"/>
      <c r="H10" s="66"/>
      <c r="I10" s="66"/>
      <c r="J10" s="66"/>
      <c r="K10" s="66"/>
      <c r="L10" s="66"/>
      <c r="M10" s="66"/>
      <c r="N10" s="66"/>
      <c r="O10" s="75" t="s">
        <v>2</v>
      </c>
      <c r="P10" s="75"/>
      <c r="Q10" s="15"/>
    </row>
    <row r="11" spans="1:17" ht="30" customHeight="1" x14ac:dyDescent="0.15">
      <c r="A11" s="77" t="s">
        <v>17</v>
      </c>
      <c r="B11" s="78"/>
      <c r="C11" s="66"/>
      <c r="D11" s="66"/>
      <c r="E11" s="66"/>
      <c r="F11" s="66"/>
      <c r="G11" s="66"/>
      <c r="H11" s="66"/>
      <c r="I11" s="66"/>
      <c r="J11" s="66"/>
      <c r="K11" s="66"/>
      <c r="L11" s="66"/>
      <c r="M11" s="66"/>
      <c r="N11" s="66"/>
      <c r="O11" s="75" t="s">
        <v>3</v>
      </c>
      <c r="P11" s="75"/>
      <c r="Q11" s="15"/>
    </row>
    <row r="12" spans="1:17" ht="30" customHeight="1" x14ac:dyDescent="0.15">
      <c r="A12" s="77" t="s">
        <v>14</v>
      </c>
      <c r="B12" s="78"/>
      <c r="C12" s="66"/>
      <c r="D12" s="66"/>
      <c r="E12" s="66"/>
      <c r="F12" s="66"/>
      <c r="G12" s="66"/>
      <c r="H12" s="66"/>
      <c r="I12" s="66"/>
      <c r="J12" s="66"/>
      <c r="K12" s="66"/>
      <c r="L12" s="66"/>
      <c r="M12" s="66"/>
      <c r="N12" s="66"/>
      <c r="O12" s="75" t="s">
        <v>4</v>
      </c>
      <c r="P12" s="75"/>
      <c r="Q12" s="15"/>
    </row>
    <row r="13" spans="1:17" ht="30" customHeight="1" x14ac:dyDescent="0.15">
      <c r="A13" s="77" t="s">
        <v>5</v>
      </c>
      <c r="B13" s="78"/>
      <c r="C13" s="66"/>
      <c r="D13" s="66"/>
      <c r="E13" s="66"/>
      <c r="F13" s="66"/>
      <c r="G13" s="66"/>
      <c r="H13" s="66"/>
      <c r="I13" s="66"/>
      <c r="J13" s="66"/>
      <c r="K13" s="66"/>
      <c r="L13" s="66"/>
      <c r="M13" s="66"/>
      <c r="N13" s="66"/>
      <c r="O13" s="75" t="s">
        <v>6</v>
      </c>
      <c r="P13" s="75"/>
      <c r="Q13" s="15"/>
    </row>
    <row r="14" spans="1:17" ht="30" customHeight="1" x14ac:dyDescent="0.15">
      <c r="A14" s="76" t="s">
        <v>54</v>
      </c>
      <c r="B14" s="12" t="s">
        <v>56</v>
      </c>
      <c r="C14" s="66"/>
      <c r="D14" s="66"/>
      <c r="E14" s="66"/>
      <c r="F14" s="66"/>
      <c r="G14" s="66"/>
      <c r="H14" s="66"/>
      <c r="I14" s="66"/>
      <c r="J14" s="66"/>
      <c r="K14" s="66"/>
      <c r="L14" s="21" t="s">
        <v>21</v>
      </c>
      <c r="M14" s="13"/>
      <c r="N14" s="17" t="s">
        <v>19</v>
      </c>
      <c r="O14" s="75" t="s">
        <v>55</v>
      </c>
      <c r="P14" s="75"/>
      <c r="Q14" s="15"/>
    </row>
    <row r="15" spans="1:17" ht="30" customHeight="1" x14ac:dyDescent="0.15">
      <c r="A15" s="76"/>
      <c r="B15" s="12" t="s">
        <v>7</v>
      </c>
      <c r="C15" s="66"/>
      <c r="D15" s="66"/>
      <c r="E15" s="66"/>
      <c r="F15" s="66"/>
      <c r="G15" s="66"/>
      <c r="H15" s="66"/>
      <c r="I15" s="66"/>
      <c r="J15" s="66"/>
      <c r="K15" s="66"/>
      <c r="L15" s="21" t="s">
        <v>21</v>
      </c>
      <c r="M15" s="13"/>
      <c r="N15" s="17" t="s">
        <v>19</v>
      </c>
      <c r="O15" s="75" t="s">
        <v>8</v>
      </c>
      <c r="P15" s="75"/>
      <c r="Q15" s="15"/>
    </row>
    <row r="16" spans="1:17" ht="30" customHeight="1" x14ac:dyDescent="0.2">
      <c r="A16" s="68" t="s">
        <v>143</v>
      </c>
      <c r="B16" s="68"/>
      <c r="C16" s="68"/>
      <c r="D16" s="68"/>
      <c r="E16" s="68"/>
      <c r="F16" s="68"/>
      <c r="G16" s="68"/>
      <c r="H16" s="68"/>
      <c r="I16" s="68"/>
      <c r="J16" s="68"/>
      <c r="K16" s="68"/>
      <c r="L16" s="68"/>
      <c r="M16" s="68"/>
      <c r="N16" s="68"/>
      <c r="O16" s="6"/>
      <c r="P16" s="6"/>
      <c r="Q16" s="23"/>
    </row>
    <row r="17" spans="1:25" ht="30" customHeight="1" x14ac:dyDescent="0.2">
      <c r="A17" s="70" t="s">
        <v>83</v>
      </c>
      <c r="B17" s="70"/>
      <c r="C17" s="70"/>
      <c r="D17" s="70"/>
      <c r="E17" s="70"/>
      <c r="F17" s="70"/>
      <c r="G17" s="70"/>
      <c r="H17" s="70"/>
      <c r="I17" s="70"/>
      <c r="J17" s="70"/>
      <c r="K17" s="70"/>
      <c r="L17" s="70"/>
      <c r="M17" s="70"/>
      <c r="N17" s="70"/>
      <c r="O17" s="6"/>
      <c r="P17" s="6"/>
      <c r="Q17" s="24"/>
    </row>
    <row r="18" spans="1:25" s="47" customFormat="1" ht="30" customHeight="1" x14ac:dyDescent="0.2">
      <c r="A18" s="45" t="s">
        <v>185</v>
      </c>
      <c r="B18" s="45"/>
      <c r="C18" s="45"/>
      <c r="D18" s="45"/>
      <c r="E18" s="45"/>
      <c r="F18" s="45"/>
      <c r="G18" s="45"/>
      <c r="H18" s="45"/>
      <c r="I18" s="45"/>
      <c r="J18" s="45"/>
      <c r="K18" s="45"/>
      <c r="L18" s="45"/>
      <c r="M18" s="45"/>
      <c r="N18" s="45"/>
      <c r="O18" s="6"/>
      <c r="P18" s="6"/>
      <c r="Q18" s="37"/>
    </row>
    <row r="19" spans="1:25" s="48" customFormat="1" ht="30" customHeight="1" x14ac:dyDescent="0.2">
      <c r="A19" s="49" t="s">
        <v>188</v>
      </c>
      <c r="B19" s="49"/>
      <c r="C19" s="49"/>
      <c r="D19" s="49"/>
      <c r="E19" s="49"/>
      <c r="F19" s="49"/>
      <c r="G19" s="49"/>
      <c r="H19" s="49"/>
      <c r="I19" s="49"/>
      <c r="J19" s="49"/>
      <c r="K19" s="49"/>
      <c r="L19" s="49"/>
      <c r="M19" s="49"/>
      <c r="N19" s="49"/>
      <c r="O19" s="6"/>
      <c r="P19" s="6"/>
      <c r="Q19" s="37"/>
    </row>
    <row r="20" spans="1:25" s="27" customFormat="1" ht="30" customHeight="1" x14ac:dyDescent="0.2">
      <c r="A20" s="69" t="s">
        <v>81</v>
      </c>
      <c r="B20" s="69"/>
      <c r="C20" s="69"/>
      <c r="D20" s="69"/>
      <c r="E20" s="69"/>
      <c r="F20" s="69"/>
      <c r="G20" s="69"/>
      <c r="H20" s="69"/>
      <c r="I20" s="69"/>
      <c r="J20" s="69"/>
      <c r="K20" s="69"/>
      <c r="L20" s="69"/>
      <c r="M20" s="69"/>
      <c r="N20" s="69"/>
      <c r="O20" s="25"/>
      <c r="P20" s="25"/>
      <c r="Q20" s="26"/>
    </row>
    <row r="21" spans="1:25" s="27" customFormat="1" ht="30" customHeight="1" x14ac:dyDescent="0.2">
      <c r="A21" s="67" t="s">
        <v>82</v>
      </c>
      <c r="B21" s="67"/>
      <c r="C21" s="67"/>
      <c r="D21" s="67"/>
      <c r="E21" s="67"/>
      <c r="F21" s="67"/>
      <c r="G21" s="67"/>
      <c r="H21" s="67"/>
      <c r="I21" s="67"/>
      <c r="J21" s="67"/>
      <c r="K21" s="67"/>
      <c r="L21" s="67"/>
      <c r="M21" s="67"/>
      <c r="N21" s="67"/>
      <c r="O21" s="25"/>
      <c r="P21" s="25"/>
      <c r="Q21" s="26"/>
    </row>
    <row r="22" spans="1:25" ht="24" customHeight="1" x14ac:dyDescent="0.15">
      <c r="A22" s="93" t="s">
        <v>11</v>
      </c>
      <c r="B22" s="93"/>
      <c r="C22" s="93"/>
      <c r="D22" s="71" t="s">
        <v>171</v>
      </c>
      <c r="E22" s="72"/>
      <c r="F22" s="93" t="s">
        <v>9</v>
      </c>
      <c r="G22" s="93"/>
      <c r="H22" s="93" t="s">
        <v>12</v>
      </c>
      <c r="I22" s="93"/>
      <c r="J22" s="91" t="s">
        <v>13</v>
      </c>
      <c r="K22" s="91"/>
      <c r="L22" s="91"/>
      <c r="M22" s="86" t="s">
        <v>187</v>
      </c>
      <c r="N22" s="87"/>
      <c r="O22" s="9"/>
      <c r="P22" s="9"/>
    </row>
    <row r="23" spans="1:25" ht="24" customHeight="1" thickBot="1" x14ac:dyDescent="0.2">
      <c r="A23" s="94"/>
      <c r="B23" s="94"/>
      <c r="C23" s="94"/>
      <c r="D23" s="73"/>
      <c r="E23" s="74"/>
      <c r="F23" s="94"/>
      <c r="G23" s="94"/>
      <c r="H23" s="94"/>
      <c r="I23" s="94"/>
      <c r="J23" s="92"/>
      <c r="K23" s="92"/>
      <c r="L23" s="92"/>
      <c r="M23" s="88"/>
      <c r="N23" s="88"/>
      <c r="O23" s="9"/>
      <c r="P23" s="9"/>
    </row>
    <row r="24" spans="1:25" ht="22.5" customHeight="1" x14ac:dyDescent="0.15">
      <c r="A24" s="56" t="s">
        <v>144</v>
      </c>
      <c r="B24" s="57"/>
      <c r="C24" s="60"/>
      <c r="D24" s="50" t="s">
        <v>172</v>
      </c>
      <c r="E24" s="51"/>
      <c r="F24" s="62" t="s">
        <v>158</v>
      </c>
      <c r="G24" s="62"/>
      <c r="H24" s="38" t="s">
        <v>79</v>
      </c>
      <c r="I24" s="39"/>
      <c r="J24" s="55"/>
      <c r="K24" s="55"/>
      <c r="L24" s="55"/>
      <c r="M24" s="89"/>
      <c r="N24" s="90"/>
      <c r="O24" s="107" t="str">
        <f>IF(OR(COUNTA(I24:L25)=2,COUNTA(I24:L25)=4),IF(ISERROR(VLOOKUP(S24,$T$24:$U$53,2,0)),"←時刻・階級をご確認ください。",VLOOKUP(S24,$T$24:$U$53,2,0)),"")</f>
        <v/>
      </c>
      <c r="P24" s="108"/>
      <c r="Q24" s="37" t="str">
        <f>IF(I24="","0",LEFT(I24,1))</f>
        <v>0</v>
      </c>
      <c r="R24" t="str">
        <f>IF(J24="","0",IF(J24="算数検定（6～11級）","a",IF(OR(J24="算数・数学検定(2級～11級)",J24="算数・数学検定(準1級～11級)",J24="算数・数学検定(3級～11級)"),"b","c")))</f>
        <v>0</v>
      </c>
      <c r="S24" t="str">
        <f>Q24&amp;R24&amp;Q25&amp;R25</f>
        <v>0000</v>
      </c>
      <c r="T24" t="s">
        <v>112</v>
      </c>
      <c r="U24" t="s">
        <v>111</v>
      </c>
      <c r="V24" t="s">
        <v>131</v>
      </c>
      <c r="W24" t="s">
        <v>136</v>
      </c>
      <c r="X24" t="s">
        <v>137</v>
      </c>
      <c r="Y24" t="s">
        <v>138</v>
      </c>
    </row>
    <row r="25" spans="1:25" ht="22.5" customHeight="1" thickBot="1" x14ac:dyDescent="0.2">
      <c r="A25" s="58"/>
      <c r="B25" s="59"/>
      <c r="C25" s="61"/>
      <c r="D25" s="52"/>
      <c r="E25" s="53"/>
      <c r="F25" s="63"/>
      <c r="G25" s="63"/>
      <c r="H25" s="40" t="s">
        <v>80</v>
      </c>
      <c r="I25" s="41"/>
      <c r="J25" s="54"/>
      <c r="K25" s="54"/>
      <c r="L25" s="54"/>
      <c r="M25" s="64"/>
      <c r="N25" s="65"/>
      <c r="O25" s="107"/>
      <c r="P25" s="108"/>
      <c r="Q25" s="37" t="str">
        <f t="shared" ref="Q25:Q51" si="0">IF(I25="","0",LEFT(I25,1))</f>
        <v>0</v>
      </c>
      <c r="R25" t="str">
        <f t="shared" ref="R25:R51" si="1">IF(J25="","0",IF(J25="算数検定（6～11級）","a",IF(OR(J25="算数・数学検定(2級～11級)",J25="算数・数学検定(準1級～11級)",J25="算数・数学検定(3級～11級)"),"b","c")))</f>
        <v>0</v>
      </c>
      <c r="T25" t="s">
        <v>113</v>
      </c>
      <c r="U25" t="s">
        <v>111</v>
      </c>
      <c r="V25" t="s">
        <v>132</v>
      </c>
      <c r="W25" t="s">
        <v>136</v>
      </c>
      <c r="X25" t="s">
        <v>137</v>
      </c>
      <c r="Y25" t="s">
        <v>138</v>
      </c>
    </row>
    <row r="26" spans="1:25" ht="22.5" customHeight="1" x14ac:dyDescent="0.15">
      <c r="A26" s="100" t="s">
        <v>157</v>
      </c>
      <c r="B26" s="101"/>
      <c r="C26" s="102"/>
      <c r="D26" s="50" t="s">
        <v>173</v>
      </c>
      <c r="E26" s="51"/>
      <c r="F26" s="103" t="s">
        <v>159</v>
      </c>
      <c r="G26" s="103"/>
      <c r="H26" s="42" t="s">
        <v>79</v>
      </c>
      <c r="I26" s="39"/>
      <c r="J26" s="104"/>
      <c r="K26" s="104"/>
      <c r="L26" s="104"/>
      <c r="M26" s="105"/>
      <c r="N26" s="106"/>
      <c r="O26" s="107" t="str">
        <f t="shared" ref="O26" si="2">IF(OR(COUNTA(I26:L27)=2,COUNTA(I26:L27)=4),IF(ISERROR(VLOOKUP(S26,$T$24:$U$53,2,0)),"←時刻・階級をご確認ください。",VLOOKUP(S26,$T$24:$U$53,2,0)),"")</f>
        <v/>
      </c>
      <c r="P26" s="108"/>
      <c r="Q26" s="37" t="str">
        <f t="shared" si="0"/>
        <v>0</v>
      </c>
      <c r="R26" t="str">
        <f t="shared" si="1"/>
        <v>0</v>
      </c>
      <c r="S26" t="str">
        <f t="shared" ref="S26" si="3">Q26&amp;R26&amp;Q27&amp;R27</f>
        <v>0000</v>
      </c>
      <c r="T26" t="s">
        <v>114</v>
      </c>
      <c r="U26" t="s">
        <v>111</v>
      </c>
      <c r="V26" t="s">
        <v>133</v>
      </c>
      <c r="W26" t="s">
        <v>136</v>
      </c>
      <c r="X26" t="s">
        <v>137</v>
      </c>
      <c r="Y26" t="s">
        <v>138</v>
      </c>
    </row>
    <row r="27" spans="1:25" ht="22.5" customHeight="1" thickBot="1" x14ac:dyDescent="0.2">
      <c r="A27" s="58"/>
      <c r="B27" s="59"/>
      <c r="C27" s="61"/>
      <c r="D27" s="52"/>
      <c r="E27" s="53"/>
      <c r="F27" s="63"/>
      <c r="G27" s="63"/>
      <c r="H27" s="40" t="s">
        <v>80</v>
      </c>
      <c r="I27" s="41"/>
      <c r="J27" s="54"/>
      <c r="K27" s="54"/>
      <c r="L27" s="54"/>
      <c r="M27" s="64"/>
      <c r="N27" s="65"/>
      <c r="O27" s="107"/>
      <c r="P27" s="108"/>
      <c r="Q27" s="37" t="str">
        <f t="shared" si="0"/>
        <v>0</v>
      </c>
      <c r="R27" t="str">
        <f t="shared" si="1"/>
        <v>0</v>
      </c>
      <c r="T27" t="s">
        <v>100</v>
      </c>
      <c r="U27" t="s">
        <v>111</v>
      </c>
      <c r="V27" t="s">
        <v>134</v>
      </c>
      <c r="W27" t="s">
        <v>136</v>
      </c>
      <c r="X27" t="s">
        <v>137</v>
      </c>
      <c r="Y27" t="s">
        <v>138</v>
      </c>
    </row>
    <row r="28" spans="1:25" ht="22.5" customHeight="1" x14ac:dyDescent="0.15">
      <c r="A28" s="56" t="s">
        <v>145</v>
      </c>
      <c r="B28" s="57"/>
      <c r="C28" s="60"/>
      <c r="D28" s="50" t="s">
        <v>174</v>
      </c>
      <c r="E28" s="51"/>
      <c r="F28" s="62" t="s">
        <v>160</v>
      </c>
      <c r="G28" s="62"/>
      <c r="H28" s="38" t="s">
        <v>79</v>
      </c>
      <c r="I28" s="39"/>
      <c r="J28" s="55"/>
      <c r="K28" s="55"/>
      <c r="L28" s="55"/>
      <c r="M28" s="89"/>
      <c r="N28" s="90"/>
      <c r="O28" s="107" t="str">
        <f t="shared" ref="O28" si="4">IF(OR(COUNTA(I28:L29)=2,COUNTA(I28:L29)=4),IF(ISERROR(VLOOKUP(S28,$T$24:$U$53,2,0)),"←時刻・階級をご確認ください。",VLOOKUP(S28,$T$24:$U$53,2,0)),"")</f>
        <v/>
      </c>
      <c r="P28" s="108"/>
      <c r="Q28" s="37" t="str">
        <f t="shared" si="0"/>
        <v>0</v>
      </c>
      <c r="R28" t="str">
        <f t="shared" si="1"/>
        <v>0</v>
      </c>
      <c r="S28" t="str">
        <f t="shared" ref="S28" si="5">Q28&amp;R28&amp;Q29&amp;R29</f>
        <v>0000</v>
      </c>
      <c r="T28" t="s">
        <v>115</v>
      </c>
      <c r="U28" t="s">
        <v>111</v>
      </c>
      <c r="V28" t="s">
        <v>135</v>
      </c>
      <c r="W28" t="s">
        <v>136</v>
      </c>
      <c r="X28" t="s">
        <v>139</v>
      </c>
      <c r="Y28" t="s">
        <v>140</v>
      </c>
    </row>
    <row r="29" spans="1:25" ht="22.5" customHeight="1" thickBot="1" x14ac:dyDescent="0.2">
      <c r="A29" s="58"/>
      <c r="B29" s="59"/>
      <c r="C29" s="61"/>
      <c r="D29" s="52"/>
      <c r="E29" s="53"/>
      <c r="F29" s="63"/>
      <c r="G29" s="63"/>
      <c r="H29" s="40" t="s">
        <v>80</v>
      </c>
      <c r="I29" s="41"/>
      <c r="J29" s="54"/>
      <c r="K29" s="54"/>
      <c r="L29" s="54"/>
      <c r="M29" s="64"/>
      <c r="N29" s="65"/>
      <c r="O29" s="107"/>
      <c r="P29" s="108"/>
      <c r="Q29" s="37" t="str">
        <f t="shared" si="0"/>
        <v>0</v>
      </c>
      <c r="R29" t="str">
        <f t="shared" si="1"/>
        <v>0</v>
      </c>
      <c r="T29" t="s">
        <v>116</v>
      </c>
      <c r="U29" t="s">
        <v>111</v>
      </c>
    </row>
    <row r="30" spans="1:25" ht="22.5" customHeight="1" x14ac:dyDescent="0.15">
      <c r="A30" s="56" t="s">
        <v>146</v>
      </c>
      <c r="B30" s="57"/>
      <c r="C30" s="60"/>
      <c r="D30" s="50" t="s">
        <v>175</v>
      </c>
      <c r="E30" s="51"/>
      <c r="F30" s="62" t="s">
        <v>161</v>
      </c>
      <c r="G30" s="62"/>
      <c r="H30" s="38" t="s">
        <v>79</v>
      </c>
      <c r="I30" s="39"/>
      <c r="J30" s="55"/>
      <c r="K30" s="55"/>
      <c r="L30" s="55"/>
      <c r="M30" s="89"/>
      <c r="N30" s="90"/>
      <c r="O30" s="107" t="str">
        <f t="shared" ref="O30" si="6">IF(OR(COUNTA(I30:L31)=2,COUNTA(I30:L31)=4),IF(ISERROR(VLOOKUP(S30,$T$24:$U$53,2,0)),"←時刻・階級をご確認ください。",VLOOKUP(S30,$T$24:$U$53,2,0)),"")</f>
        <v/>
      </c>
      <c r="P30" s="108"/>
      <c r="Q30" s="37" t="str">
        <f t="shared" si="0"/>
        <v>0</v>
      </c>
      <c r="R30" t="str">
        <f t="shared" si="1"/>
        <v>0</v>
      </c>
      <c r="S30" t="str">
        <f t="shared" ref="S30" si="7">Q30&amp;R30&amp;Q31&amp;R31</f>
        <v>0000</v>
      </c>
      <c r="T30" t="s">
        <v>117</v>
      </c>
      <c r="U30" t="s">
        <v>111</v>
      </c>
    </row>
    <row r="31" spans="1:25" ht="22.5" customHeight="1" thickBot="1" x14ac:dyDescent="0.2">
      <c r="A31" s="58"/>
      <c r="B31" s="59"/>
      <c r="C31" s="61"/>
      <c r="D31" s="52"/>
      <c r="E31" s="53"/>
      <c r="F31" s="63"/>
      <c r="G31" s="63"/>
      <c r="H31" s="40" t="s">
        <v>80</v>
      </c>
      <c r="I31" s="41"/>
      <c r="J31" s="54"/>
      <c r="K31" s="54"/>
      <c r="L31" s="54"/>
      <c r="M31" s="64"/>
      <c r="N31" s="65"/>
      <c r="O31" s="107"/>
      <c r="P31" s="108"/>
      <c r="Q31" s="37" t="str">
        <f t="shared" si="0"/>
        <v>0</v>
      </c>
      <c r="R31" t="str">
        <f t="shared" si="1"/>
        <v>0</v>
      </c>
      <c r="T31" t="s">
        <v>101</v>
      </c>
      <c r="U31" t="s">
        <v>111</v>
      </c>
    </row>
    <row r="32" spans="1:25" ht="22.5" customHeight="1" x14ac:dyDescent="0.15">
      <c r="A32" s="56" t="s">
        <v>147</v>
      </c>
      <c r="B32" s="57"/>
      <c r="C32" s="60"/>
      <c r="D32" s="50" t="s">
        <v>176</v>
      </c>
      <c r="E32" s="51"/>
      <c r="F32" s="62" t="s">
        <v>162</v>
      </c>
      <c r="G32" s="62"/>
      <c r="H32" s="38" t="s">
        <v>79</v>
      </c>
      <c r="I32" s="39"/>
      <c r="J32" s="55"/>
      <c r="K32" s="55"/>
      <c r="L32" s="55"/>
      <c r="M32" s="89"/>
      <c r="N32" s="90"/>
      <c r="O32" s="107" t="str">
        <f t="shared" ref="O32" si="8">IF(OR(COUNTA(I32:L33)=2,COUNTA(I32:L33)=4),IF(ISERROR(VLOOKUP(S32,$T$24:$U$53,2,0)),"←時刻・階級をご確認ください。",VLOOKUP(S32,$T$24:$U$53,2,0)),"")</f>
        <v/>
      </c>
      <c r="P32" s="108"/>
      <c r="Q32" s="37" t="str">
        <f t="shared" si="0"/>
        <v>0</v>
      </c>
      <c r="R32" t="str">
        <f t="shared" si="1"/>
        <v>0</v>
      </c>
      <c r="S32" t="str">
        <f t="shared" ref="S32" si="9">Q32&amp;R32&amp;Q33&amp;R33</f>
        <v>0000</v>
      </c>
      <c r="T32" t="s">
        <v>118</v>
      </c>
      <c r="U32" t="s">
        <v>111</v>
      </c>
    </row>
    <row r="33" spans="1:26" ht="22.5" customHeight="1" thickBot="1" x14ac:dyDescent="0.2">
      <c r="A33" s="58"/>
      <c r="B33" s="59"/>
      <c r="C33" s="61"/>
      <c r="D33" s="52"/>
      <c r="E33" s="53"/>
      <c r="F33" s="63"/>
      <c r="G33" s="63"/>
      <c r="H33" s="40" t="s">
        <v>80</v>
      </c>
      <c r="I33" s="41"/>
      <c r="J33" s="54"/>
      <c r="K33" s="54"/>
      <c r="L33" s="54"/>
      <c r="M33" s="64"/>
      <c r="N33" s="65"/>
      <c r="O33" s="107"/>
      <c r="P33" s="108"/>
      <c r="Q33" s="37" t="str">
        <f t="shared" si="0"/>
        <v>0</v>
      </c>
      <c r="R33" t="str">
        <f t="shared" si="1"/>
        <v>0</v>
      </c>
      <c r="T33" t="s">
        <v>119</v>
      </c>
      <c r="U33" t="s">
        <v>111</v>
      </c>
    </row>
    <row r="34" spans="1:26" ht="22.5" customHeight="1" x14ac:dyDescent="0.15">
      <c r="A34" s="56" t="s">
        <v>148</v>
      </c>
      <c r="B34" s="57"/>
      <c r="C34" s="60"/>
      <c r="D34" s="50" t="s">
        <v>177</v>
      </c>
      <c r="E34" s="51"/>
      <c r="F34" s="62" t="s">
        <v>163</v>
      </c>
      <c r="G34" s="62"/>
      <c r="H34" s="38" t="s">
        <v>79</v>
      </c>
      <c r="I34" s="39"/>
      <c r="J34" s="55"/>
      <c r="K34" s="55"/>
      <c r="L34" s="55"/>
      <c r="M34" s="89"/>
      <c r="N34" s="90"/>
      <c r="O34" s="107" t="str">
        <f t="shared" ref="O34" si="10">IF(OR(COUNTA(I34:L35)=2,COUNTA(I34:L35)=4),IF(ISERROR(VLOOKUP(S34,$T$24:$U$53,2,0)),"←時刻・階級をご確認ください。",VLOOKUP(S34,$T$24:$U$53,2,0)),"")</f>
        <v/>
      </c>
      <c r="P34" s="108"/>
      <c r="Q34" s="37" t="str">
        <f t="shared" si="0"/>
        <v>0</v>
      </c>
      <c r="R34" t="str">
        <f t="shared" si="1"/>
        <v>0</v>
      </c>
      <c r="S34" t="str">
        <f t="shared" ref="S34" si="11">Q34&amp;R34&amp;Q35&amp;R35</f>
        <v>0000</v>
      </c>
      <c r="T34" t="s">
        <v>102</v>
      </c>
      <c r="U34" t="s">
        <v>111</v>
      </c>
    </row>
    <row r="35" spans="1:26" ht="22.5" customHeight="1" thickBot="1" x14ac:dyDescent="0.2">
      <c r="A35" s="58"/>
      <c r="B35" s="59"/>
      <c r="C35" s="61"/>
      <c r="D35" s="52"/>
      <c r="E35" s="53"/>
      <c r="F35" s="63"/>
      <c r="G35" s="63"/>
      <c r="H35" s="40" t="s">
        <v>80</v>
      </c>
      <c r="I35" s="41"/>
      <c r="J35" s="54"/>
      <c r="K35" s="54"/>
      <c r="L35" s="54"/>
      <c r="M35" s="64"/>
      <c r="N35" s="65"/>
      <c r="O35" s="107"/>
      <c r="P35" s="108"/>
      <c r="Q35" s="37" t="str">
        <f t="shared" si="0"/>
        <v>0</v>
      </c>
      <c r="R35" t="str">
        <f t="shared" si="1"/>
        <v>0</v>
      </c>
      <c r="T35" t="s">
        <v>120</v>
      </c>
      <c r="U35" t="s">
        <v>111</v>
      </c>
    </row>
    <row r="36" spans="1:26" ht="22.5" customHeight="1" x14ac:dyDescent="0.15">
      <c r="A36" s="56" t="s">
        <v>149</v>
      </c>
      <c r="B36" s="57"/>
      <c r="C36" s="60"/>
      <c r="D36" s="50" t="s">
        <v>178</v>
      </c>
      <c r="E36" s="51"/>
      <c r="F36" s="62" t="s">
        <v>164</v>
      </c>
      <c r="G36" s="62"/>
      <c r="H36" s="38" t="s">
        <v>79</v>
      </c>
      <c r="I36" s="39"/>
      <c r="J36" s="55"/>
      <c r="K36" s="55"/>
      <c r="L36" s="55"/>
      <c r="M36" s="89"/>
      <c r="N36" s="90"/>
      <c r="O36" s="109" t="str">
        <f t="shared" ref="O36" si="12">IF(OR(COUNTA(I36:L37)=2,COUNTA(I36:L37)=4),IF(ISERROR(VLOOKUP(S36,$T$24:$U$53,2,0)),"←時刻・階級をご確認ください。",VLOOKUP(S36,$T$24:$U$53,2,0)),"")</f>
        <v/>
      </c>
      <c r="P36" s="107"/>
      <c r="Q36" s="37" t="str">
        <f t="shared" si="0"/>
        <v>0</v>
      </c>
      <c r="R36" t="str">
        <f t="shared" si="1"/>
        <v>0</v>
      </c>
      <c r="S36" t="str">
        <f t="shared" ref="S36" si="13">Q36&amp;R36&amp;Q37&amp;R37</f>
        <v>0000</v>
      </c>
      <c r="T36" t="s">
        <v>103</v>
      </c>
      <c r="U36" t="s">
        <v>111</v>
      </c>
    </row>
    <row r="37" spans="1:26" ht="22.5" customHeight="1" thickBot="1" x14ac:dyDescent="0.2">
      <c r="A37" s="58"/>
      <c r="B37" s="59"/>
      <c r="C37" s="61"/>
      <c r="D37" s="52"/>
      <c r="E37" s="53"/>
      <c r="F37" s="63"/>
      <c r="G37" s="63"/>
      <c r="H37" s="40" t="s">
        <v>80</v>
      </c>
      <c r="I37" s="41"/>
      <c r="J37" s="54"/>
      <c r="K37" s="54"/>
      <c r="L37" s="54"/>
      <c r="M37" s="64"/>
      <c r="N37" s="65"/>
      <c r="O37" s="109"/>
      <c r="P37" s="107"/>
      <c r="Q37" s="37" t="str">
        <f t="shared" si="0"/>
        <v>0</v>
      </c>
      <c r="R37" t="str">
        <f t="shared" si="1"/>
        <v>0</v>
      </c>
      <c r="T37" t="s">
        <v>104</v>
      </c>
      <c r="U37" t="s">
        <v>111</v>
      </c>
    </row>
    <row r="38" spans="1:26" ht="22.5" customHeight="1" x14ac:dyDescent="0.15">
      <c r="A38" s="56" t="s">
        <v>150</v>
      </c>
      <c r="B38" s="57"/>
      <c r="C38" s="60"/>
      <c r="D38" s="50" t="s">
        <v>178</v>
      </c>
      <c r="E38" s="51"/>
      <c r="F38" s="62" t="s">
        <v>165</v>
      </c>
      <c r="G38" s="62"/>
      <c r="H38" s="38" t="s">
        <v>79</v>
      </c>
      <c r="I38" s="39"/>
      <c r="J38" s="55"/>
      <c r="K38" s="55"/>
      <c r="L38" s="55"/>
      <c r="M38" s="89"/>
      <c r="N38" s="90"/>
      <c r="O38" s="107" t="str">
        <f t="shared" ref="O38" si="14">IF(OR(COUNTA(I38:L39)=2,COUNTA(I38:L39)=4),IF(ISERROR(VLOOKUP(S38,$T$24:$U$53,2,0)),"←時刻・階級をご確認ください。",VLOOKUP(S38,$T$24:$U$53,2,0)),"")</f>
        <v/>
      </c>
      <c r="P38" s="108"/>
      <c r="Q38" s="37" t="str">
        <f t="shared" si="0"/>
        <v>0</v>
      </c>
      <c r="R38" t="str">
        <f t="shared" si="1"/>
        <v>0</v>
      </c>
      <c r="S38" t="str">
        <f t="shared" ref="S38" si="15">Q38&amp;R38&amp;Q39&amp;R39</f>
        <v>0000</v>
      </c>
      <c r="T38" t="s">
        <v>121</v>
      </c>
      <c r="U38" t="s">
        <v>111</v>
      </c>
      <c r="Z38" s="47"/>
    </row>
    <row r="39" spans="1:26" ht="22.5" customHeight="1" thickBot="1" x14ac:dyDescent="0.2">
      <c r="A39" s="58"/>
      <c r="B39" s="59"/>
      <c r="C39" s="61"/>
      <c r="D39" s="52"/>
      <c r="E39" s="53"/>
      <c r="F39" s="63"/>
      <c r="G39" s="63"/>
      <c r="H39" s="40" t="s">
        <v>80</v>
      </c>
      <c r="I39" s="41"/>
      <c r="J39" s="54"/>
      <c r="K39" s="54"/>
      <c r="L39" s="54"/>
      <c r="M39" s="64"/>
      <c r="N39" s="65"/>
      <c r="O39" s="107"/>
      <c r="P39" s="108"/>
      <c r="Q39" s="37" t="str">
        <f t="shared" si="0"/>
        <v>0</v>
      </c>
      <c r="R39" t="str">
        <f t="shared" si="1"/>
        <v>0</v>
      </c>
      <c r="T39" t="s">
        <v>105</v>
      </c>
      <c r="U39" t="s">
        <v>111</v>
      </c>
    </row>
    <row r="40" spans="1:26" ht="22.5" customHeight="1" x14ac:dyDescent="0.15">
      <c r="A40" s="56" t="s">
        <v>151</v>
      </c>
      <c r="B40" s="57"/>
      <c r="C40" s="60"/>
      <c r="D40" s="50" t="s">
        <v>179</v>
      </c>
      <c r="E40" s="51"/>
      <c r="F40" s="62" t="s">
        <v>166</v>
      </c>
      <c r="G40" s="62"/>
      <c r="H40" s="38" t="s">
        <v>79</v>
      </c>
      <c r="I40" s="39"/>
      <c r="J40" s="55"/>
      <c r="K40" s="55"/>
      <c r="L40" s="55"/>
      <c r="M40" s="89"/>
      <c r="N40" s="90"/>
      <c r="O40" s="107" t="str">
        <f t="shared" ref="O40" si="16">IF(OR(COUNTA(I40:L41)=2,COUNTA(I40:L41)=4),IF(ISERROR(VLOOKUP(S40,$T$24:$U$53,2,0)),"←時刻・階級をご確認ください。",VLOOKUP(S40,$T$24:$U$53,2,0)),"")</f>
        <v/>
      </c>
      <c r="P40" s="108"/>
      <c r="Q40" s="37" t="str">
        <f t="shared" si="0"/>
        <v>0</v>
      </c>
      <c r="R40" t="str">
        <f t="shared" si="1"/>
        <v>0</v>
      </c>
      <c r="S40" t="str">
        <f t="shared" ref="S40" si="17">Q40&amp;R40&amp;Q41&amp;R41</f>
        <v>0000</v>
      </c>
      <c r="T40" t="s">
        <v>122</v>
      </c>
      <c r="U40" t="s">
        <v>111</v>
      </c>
    </row>
    <row r="41" spans="1:26" ht="22.5" customHeight="1" thickBot="1" x14ac:dyDescent="0.2">
      <c r="A41" s="58"/>
      <c r="B41" s="59"/>
      <c r="C41" s="61"/>
      <c r="D41" s="52"/>
      <c r="E41" s="53"/>
      <c r="F41" s="63"/>
      <c r="G41" s="63"/>
      <c r="H41" s="40" t="s">
        <v>80</v>
      </c>
      <c r="I41" s="41"/>
      <c r="J41" s="54"/>
      <c r="K41" s="54"/>
      <c r="L41" s="54"/>
      <c r="M41" s="64"/>
      <c r="N41" s="65"/>
      <c r="O41" s="107"/>
      <c r="P41" s="108"/>
      <c r="Q41" s="37" t="str">
        <f t="shared" si="0"/>
        <v>0</v>
      </c>
      <c r="R41" t="str">
        <f t="shared" si="1"/>
        <v>0</v>
      </c>
      <c r="T41" t="s">
        <v>106</v>
      </c>
      <c r="U41" t="s">
        <v>111</v>
      </c>
    </row>
    <row r="42" spans="1:26" ht="22.5" customHeight="1" x14ac:dyDescent="0.15">
      <c r="A42" s="56" t="s">
        <v>152</v>
      </c>
      <c r="B42" s="57"/>
      <c r="C42" s="60"/>
      <c r="D42" s="50" t="s">
        <v>180</v>
      </c>
      <c r="E42" s="51"/>
      <c r="F42" s="62" t="s">
        <v>167</v>
      </c>
      <c r="G42" s="62"/>
      <c r="H42" s="38" t="s">
        <v>79</v>
      </c>
      <c r="I42" s="39"/>
      <c r="J42" s="79"/>
      <c r="K42" s="80"/>
      <c r="L42" s="81"/>
      <c r="M42" s="89"/>
      <c r="N42" s="90"/>
      <c r="O42" s="107" t="str">
        <f t="shared" ref="O42" si="18">IF(OR(COUNTA(I42:L43)=2,COUNTA(I42:L43)=4),IF(ISERROR(VLOOKUP(S42,$T$24:$U$53,2,0)),"←時刻・階級をご確認ください。",VLOOKUP(S42,$T$24:$U$53,2,0)),"")</f>
        <v/>
      </c>
      <c r="P42" s="108"/>
      <c r="Q42" s="37" t="str">
        <f t="shared" si="0"/>
        <v>0</v>
      </c>
      <c r="R42" t="str">
        <f t="shared" si="1"/>
        <v>0</v>
      </c>
      <c r="S42" t="str">
        <f t="shared" ref="S42" si="19">Q42&amp;R42&amp;Q43&amp;R43</f>
        <v>0000</v>
      </c>
      <c r="T42" t="s">
        <v>123</v>
      </c>
      <c r="U42" t="s">
        <v>111</v>
      </c>
    </row>
    <row r="43" spans="1:26" ht="22.5" customHeight="1" thickBot="1" x14ac:dyDescent="0.2">
      <c r="A43" s="58"/>
      <c r="B43" s="59"/>
      <c r="C43" s="61"/>
      <c r="D43" s="52"/>
      <c r="E43" s="53"/>
      <c r="F43" s="63"/>
      <c r="G43" s="63"/>
      <c r="H43" s="40" t="s">
        <v>80</v>
      </c>
      <c r="I43" s="41"/>
      <c r="J43" s="82"/>
      <c r="K43" s="83"/>
      <c r="L43" s="84"/>
      <c r="M43" s="64"/>
      <c r="N43" s="65"/>
      <c r="O43" s="107"/>
      <c r="P43" s="108"/>
      <c r="Q43" s="37" t="str">
        <f t="shared" si="0"/>
        <v>0</v>
      </c>
      <c r="R43" t="str">
        <f t="shared" si="1"/>
        <v>0</v>
      </c>
      <c r="T43" t="s">
        <v>124</v>
      </c>
      <c r="U43" t="s">
        <v>111</v>
      </c>
    </row>
    <row r="44" spans="1:26" ht="22.5" customHeight="1" x14ac:dyDescent="0.15">
      <c r="A44" s="56" t="s">
        <v>153</v>
      </c>
      <c r="B44" s="57"/>
      <c r="C44" s="60"/>
      <c r="D44" s="50" t="s">
        <v>181</v>
      </c>
      <c r="E44" s="51"/>
      <c r="F44" s="62" t="s">
        <v>168</v>
      </c>
      <c r="G44" s="62"/>
      <c r="H44" s="38" t="s">
        <v>79</v>
      </c>
      <c r="I44" s="39"/>
      <c r="J44" s="55"/>
      <c r="K44" s="55"/>
      <c r="L44" s="55"/>
      <c r="M44" s="89"/>
      <c r="N44" s="90"/>
      <c r="O44" s="107" t="str">
        <f t="shared" ref="O44" si="20">IF(OR(COUNTA(I44:L45)=2,COUNTA(I44:L45)=4),IF(ISERROR(VLOOKUP(S44,$T$24:$U$53,2,0)),"←時刻・階級をご確認ください。",VLOOKUP(S44,$T$24:$U$53,2,0)),"")</f>
        <v/>
      </c>
      <c r="P44" s="108"/>
      <c r="Q44" s="37" t="str">
        <f t="shared" si="0"/>
        <v>0</v>
      </c>
      <c r="R44" t="str">
        <f t="shared" si="1"/>
        <v>0</v>
      </c>
      <c r="S44" t="str">
        <f t="shared" ref="S44" si="21">Q44&amp;R44&amp;Q45&amp;R45</f>
        <v>0000</v>
      </c>
      <c r="T44" t="s">
        <v>107</v>
      </c>
      <c r="U44" t="s">
        <v>111</v>
      </c>
    </row>
    <row r="45" spans="1:26" ht="22.5" customHeight="1" thickBot="1" x14ac:dyDescent="0.2">
      <c r="A45" s="58"/>
      <c r="B45" s="59"/>
      <c r="C45" s="61"/>
      <c r="D45" s="52"/>
      <c r="E45" s="53"/>
      <c r="F45" s="63"/>
      <c r="G45" s="63"/>
      <c r="H45" s="40" t="s">
        <v>80</v>
      </c>
      <c r="I45" s="41"/>
      <c r="J45" s="54"/>
      <c r="K45" s="54"/>
      <c r="L45" s="54"/>
      <c r="M45" s="64"/>
      <c r="N45" s="65"/>
      <c r="O45" s="107"/>
      <c r="P45" s="108"/>
      <c r="Q45" s="37" t="str">
        <f t="shared" si="0"/>
        <v>0</v>
      </c>
      <c r="R45" t="str">
        <f t="shared" si="1"/>
        <v>0</v>
      </c>
      <c r="T45" t="s">
        <v>125</v>
      </c>
      <c r="U45" t="s">
        <v>111</v>
      </c>
    </row>
    <row r="46" spans="1:26" ht="22.5" customHeight="1" x14ac:dyDescent="0.15">
      <c r="A46" s="56" t="s">
        <v>154</v>
      </c>
      <c r="B46" s="57"/>
      <c r="C46" s="60"/>
      <c r="D46" s="50" t="s">
        <v>182</v>
      </c>
      <c r="E46" s="51"/>
      <c r="F46" s="62" t="s">
        <v>169</v>
      </c>
      <c r="G46" s="62"/>
      <c r="H46" s="38" t="s">
        <v>79</v>
      </c>
      <c r="I46" s="39"/>
      <c r="J46" s="55"/>
      <c r="K46" s="55"/>
      <c r="L46" s="55"/>
      <c r="M46" s="89"/>
      <c r="N46" s="90"/>
      <c r="O46" s="107" t="str">
        <f t="shared" ref="O46" si="22">IF(OR(COUNTA(I46:L47)=2,COUNTA(I46:L47)=4),IF(ISERROR(VLOOKUP(S46,$T$24:$U$53,2,0)),"←時刻・階級をご確認ください。",VLOOKUP(S46,$T$24:$U$53,2,0)),"")</f>
        <v/>
      </c>
      <c r="P46" s="108"/>
      <c r="Q46" s="37" t="str">
        <f t="shared" si="0"/>
        <v>0</v>
      </c>
      <c r="R46" t="str">
        <f t="shared" si="1"/>
        <v>0</v>
      </c>
      <c r="S46" t="str">
        <f t="shared" ref="S46" si="23">Q46&amp;R46&amp;Q47&amp;R47</f>
        <v>0000</v>
      </c>
      <c r="T46" t="s">
        <v>108</v>
      </c>
      <c r="U46" t="s">
        <v>111</v>
      </c>
    </row>
    <row r="47" spans="1:26" ht="22.5" customHeight="1" thickBot="1" x14ac:dyDescent="0.2">
      <c r="A47" s="58"/>
      <c r="B47" s="59"/>
      <c r="C47" s="61"/>
      <c r="D47" s="52"/>
      <c r="E47" s="53"/>
      <c r="F47" s="63"/>
      <c r="G47" s="63"/>
      <c r="H47" s="40" t="s">
        <v>80</v>
      </c>
      <c r="I47" s="41"/>
      <c r="J47" s="54"/>
      <c r="K47" s="54"/>
      <c r="L47" s="54"/>
      <c r="M47" s="64"/>
      <c r="N47" s="65"/>
      <c r="O47" s="107"/>
      <c r="P47" s="108"/>
      <c r="Q47" s="37" t="str">
        <f t="shared" si="0"/>
        <v>0</v>
      </c>
      <c r="R47" t="str">
        <f t="shared" si="1"/>
        <v>0</v>
      </c>
      <c r="T47" t="s">
        <v>126</v>
      </c>
      <c r="U47" t="s">
        <v>111</v>
      </c>
    </row>
    <row r="48" spans="1:26" ht="22.5" customHeight="1" x14ac:dyDescent="0.15">
      <c r="A48" s="56" t="s">
        <v>155</v>
      </c>
      <c r="B48" s="57"/>
      <c r="C48" s="60"/>
      <c r="D48" s="50" t="s">
        <v>183</v>
      </c>
      <c r="E48" s="51"/>
      <c r="F48" s="62" t="s">
        <v>169</v>
      </c>
      <c r="G48" s="62"/>
      <c r="H48" s="38" t="s">
        <v>79</v>
      </c>
      <c r="I48" s="39"/>
      <c r="J48" s="55"/>
      <c r="K48" s="55"/>
      <c r="L48" s="55"/>
      <c r="M48" s="89"/>
      <c r="N48" s="90"/>
      <c r="O48" s="107" t="str">
        <f t="shared" ref="O48" si="24">IF(OR(COUNTA(I48:L49)=2,COUNTA(I48:L49)=4),IF(ISERROR(VLOOKUP(S48,$T$24:$U$53,2,0)),"←時刻・階級をご確認ください。",VLOOKUP(S48,$T$24:$U$53,2,0)),"")</f>
        <v/>
      </c>
      <c r="P48" s="108"/>
      <c r="Q48" s="37" t="str">
        <f t="shared" si="0"/>
        <v>0</v>
      </c>
      <c r="R48" t="str">
        <f t="shared" si="1"/>
        <v>0</v>
      </c>
      <c r="S48" t="str">
        <f t="shared" ref="S48" si="25">Q48&amp;R48&amp;Q49&amp;R49</f>
        <v>0000</v>
      </c>
      <c r="T48" t="s">
        <v>109</v>
      </c>
      <c r="U48" t="s">
        <v>111</v>
      </c>
    </row>
    <row r="49" spans="1:21" ht="22.5" customHeight="1" thickBot="1" x14ac:dyDescent="0.2">
      <c r="A49" s="58"/>
      <c r="B49" s="59"/>
      <c r="C49" s="61"/>
      <c r="D49" s="52"/>
      <c r="E49" s="53"/>
      <c r="F49" s="63"/>
      <c r="G49" s="63"/>
      <c r="H49" s="40" t="s">
        <v>80</v>
      </c>
      <c r="I49" s="41"/>
      <c r="J49" s="54"/>
      <c r="K49" s="54"/>
      <c r="L49" s="54"/>
      <c r="M49" s="64"/>
      <c r="N49" s="65"/>
      <c r="O49" s="107"/>
      <c r="P49" s="108"/>
      <c r="Q49" s="37" t="str">
        <f t="shared" si="0"/>
        <v>0</v>
      </c>
      <c r="R49" t="str">
        <f t="shared" si="1"/>
        <v>0</v>
      </c>
      <c r="T49" t="s">
        <v>127</v>
      </c>
      <c r="U49" t="s">
        <v>111</v>
      </c>
    </row>
    <row r="50" spans="1:21" ht="22.5" customHeight="1" x14ac:dyDescent="0.15">
      <c r="A50" s="56" t="s">
        <v>156</v>
      </c>
      <c r="B50" s="57"/>
      <c r="C50" s="60"/>
      <c r="D50" s="50" t="s">
        <v>184</v>
      </c>
      <c r="E50" s="51"/>
      <c r="F50" s="62" t="s">
        <v>170</v>
      </c>
      <c r="G50" s="62"/>
      <c r="H50" s="38" t="s">
        <v>79</v>
      </c>
      <c r="I50" s="39"/>
      <c r="J50" s="55"/>
      <c r="K50" s="55"/>
      <c r="L50" s="55"/>
      <c r="M50" s="89"/>
      <c r="N50" s="90"/>
      <c r="O50" s="107" t="str">
        <f t="shared" ref="O50" si="26">IF(OR(COUNTA(I50:L51)=2,COUNTA(I50:L51)=4),IF(ISERROR(VLOOKUP(S50,$T$24:$U$53,2,0)),"←時刻・階級をご確認ください。",VLOOKUP(S50,$T$24:$U$53,2,0)),"")</f>
        <v/>
      </c>
      <c r="P50" s="108"/>
      <c r="Q50" s="37" t="str">
        <f t="shared" si="0"/>
        <v>0</v>
      </c>
      <c r="R50" t="str">
        <f t="shared" si="1"/>
        <v>0</v>
      </c>
      <c r="S50" t="str">
        <f t="shared" ref="S50" si="27">Q50&amp;R50&amp;Q51&amp;R51</f>
        <v>0000</v>
      </c>
      <c r="T50" t="s">
        <v>128</v>
      </c>
      <c r="U50" t="s">
        <v>111</v>
      </c>
    </row>
    <row r="51" spans="1:21" ht="22.5" customHeight="1" thickBot="1" x14ac:dyDescent="0.2">
      <c r="A51" s="58"/>
      <c r="B51" s="59"/>
      <c r="C51" s="61"/>
      <c r="D51" s="52"/>
      <c r="E51" s="53"/>
      <c r="F51" s="63"/>
      <c r="G51" s="63"/>
      <c r="H51" s="40" t="s">
        <v>80</v>
      </c>
      <c r="I51" s="41"/>
      <c r="J51" s="54"/>
      <c r="K51" s="54"/>
      <c r="L51" s="54"/>
      <c r="M51" s="64"/>
      <c r="N51" s="65"/>
      <c r="O51" s="107"/>
      <c r="P51" s="108"/>
      <c r="Q51" s="37" t="str">
        <f t="shared" si="0"/>
        <v>0</v>
      </c>
      <c r="R51" t="str">
        <f t="shared" si="1"/>
        <v>0</v>
      </c>
      <c r="T51" t="s">
        <v>129</v>
      </c>
      <c r="U51" t="s">
        <v>111</v>
      </c>
    </row>
    <row r="52" spans="1:21" ht="198" customHeight="1" x14ac:dyDescent="0.15">
      <c r="A52" s="85" t="s">
        <v>189</v>
      </c>
      <c r="B52" s="85"/>
      <c r="C52" s="85"/>
      <c r="D52" s="85"/>
      <c r="E52" s="85"/>
      <c r="F52" s="85"/>
      <c r="G52" s="85"/>
      <c r="H52" s="85"/>
      <c r="I52" s="85"/>
      <c r="J52" s="85"/>
      <c r="K52" s="85"/>
      <c r="L52" s="85"/>
      <c r="M52" s="85"/>
      <c r="N52" s="85"/>
      <c r="O52" s="11"/>
      <c r="P52" s="11"/>
      <c r="Q52" s="11"/>
      <c r="T52" t="s">
        <v>130</v>
      </c>
      <c r="U52" t="s">
        <v>111</v>
      </c>
    </row>
    <row r="53" spans="1:21" x14ac:dyDescent="0.15">
      <c r="A53" t="s">
        <v>186</v>
      </c>
      <c r="T53" t="s">
        <v>110</v>
      </c>
      <c r="U53" t="s">
        <v>111</v>
      </c>
    </row>
  </sheetData>
  <sheetProtection algorithmName="SHA-512" hashValue="yCxNilDeu0Uq7Zg2YS2MRGOqB027eVBsR4iMd4OAmJ1un8gc4MKvWbN+PFMlwJiiEVZ+yZhlyQ9bzwjXKNPhsw==" saltValue="7CSPr8jMKJvkM26/pQTIPw==" spinCount="100000" sheet="1" selectLockedCells="1"/>
  <mergeCells count="164">
    <mergeCell ref="O42:P43"/>
    <mergeCell ref="O44:P45"/>
    <mergeCell ref="O46:P47"/>
    <mergeCell ref="O48:P49"/>
    <mergeCell ref="O50:P51"/>
    <mergeCell ref="O24:P25"/>
    <mergeCell ref="O26:P27"/>
    <mergeCell ref="O28:P29"/>
    <mergeCell ref="O30:P31"/>
    <mergeCell ref="O32:P33"/>
    <mergeCell ref="O34:P35"/>
    <mergeCell ref="O36:P37"/>
    <mergeCell ref="O38:P39"/>
    <mergeCell ref="O40:P41"/>
    <mergeCell ref="A26:B27"/>
    <mergeCell ref="C26:C27"/>
    <mergeCell ref="F26:G27"/>
    <mergeCell ref="J26:L26"/>
    <mergeCell ref="M26:N26"/>
    <mergeCell ref="J27:L27"/>
    <mergeCell ref="M27:N27"/>
    <mergeCell ref="A28:B29"/>
    <mergeCell ref="C28:C29"/>
    <mergeCell ref="F28:G29"/>
    <mergeCell ref="J28:L28"/>
    <mergeCell ref="M28:N28"/>
    <mergeCell ref="J29:L29"/>
    <mergeCell ref="M29:N29"/>
    <mergeCell ref="D26:E27"/>
    <mergeCell ref="D28:E29"/>
    <mergeCell ref="A2:P2"/>
    <mergeCell ref="A4:P4"/>
    <mergeCell ref="A5:P5"/>
    <mergeCell ref="B7:N7"/>
    <mergeCell ref="A10:B10"/>
    <mergeCell ref="C10:N10"/>
    <mergeCell ref="A9:B9"/>
    <mergeCell ref="C9:N9"/>
    <mergeCell ref="O8:P8"/>
    <mergeCell ref="O9:P9"/>
    <mergeCell ref="O10:P10"/>
    <mergeCell ref="A8:B8"/>
    <mergeCell ref="C8:N8"/>
    <mergeCell ref="A52:N52"/>
    <mergeCell ref="M22:N23"/>
    <mergeCell ref="M24:N24"/>
    <mergeCell ref="M30:N30"/>
    <mergeCell ref="M32:N32"/>
    <mergeCell ref="M34:N34"/>
    <mergeCell ref="M36:N36"/>
    <mergeCell ref="M38:N38"/>
    <mergeCell ref="M40:N40"/>
    <mergeCell ref="M42:N42"/>
    <mergeCell ref="A38:B39"/>
    <mergeCell ref="A42:B43"/>
    <mergeCell ref="A46:B47"/>
    <mergeCell ref="J22:L23"/>
    <mergeCell ref="H22:I23"/>
    <mergeCell ref="A22:C23"/>
    <mergeCell ref="F22:G23"/>
    <mergeCell ref="M44:N44"/>
    <mergeCell ref="M46:N46"/>
    <mergeCell ref="M48:N48"/>
    <mergeCell ref="M50:N50"/>
    <mergeCell ref="J30:L30"/>
    <mergeCell ref="J31:L31"/>
    <mergeCell ref="J32:L32"/>
    <mergeCell ref="J33:L33"/>
    <mergeCell ref="J51:L51"/>
    <mergeCell ref="M31:N31"/>
    <mergeCell ref="M33:N33"/>
    <mergeCell ref="M35:N35"/>
    <mergeCell ref="M37:N37"/>
    <mergeCell ref="M39:N39"/>
    <mergeCell ref="M41:N41"/>
    <mergeCell ref="M43:N43"/>
    <mergeCell ref="M45:N45"/>
    <mergeCell ref="M47:N47"/>
    <mergeCell ref="M49:N49"/>
    <mergeCell ref="M51:N51"/>
    <mergeCell ref="J39:L39"/>
    <mergeCell ref="J40:L40"/>
    <mergeCell ref="J41:L41"/>
    <mergeCell ref="J42:L42"/>
    <mergeCell ref="J43:L43"/>
    <mergeCell ref="J34:L34"/>
    <mergeCell ref="J35:L35"/>
    <mergeCell ref="J36:L36"/>
    <mergeCell ref="J37:L37"/>
    <mergeCell ref="J38:L38"/>
    <mergeCell ref="J44:L44"/>
    <mergeCell ref="O11:P11"/>
    <mergeCell ref="O12:P12"/>
    <mergeCell ref="O13:P13"/>
    <mergeCell ref="O14:P14"/>
    <mergeCell ref="O15:P15"/>
    <mergeCell ref="A14:A15"/>
    <mergeCell ref="C13:N13"/>
    <mergeCell ref="A11:B11"/>
    <mergeCell ref="C11:N11"/>
    <mergeCell ref="A12:B12"/>
    <mergeCell ref="C12:N12"/>
    <mergeCell ref="A13:B13"/>
    <mergeCell ref="A24:B25"/>
    <mergeCell ref="F24:G25"/>
    <mergeCell ref="C24:C25"/>
    <mergeCell ref="J24:L24"/>
    <mergeCell ref="J25:L25"/>
    <mergeCell ref="M25:N25"/>
    <mergeCell ref="C14:K14"/>
    <mergeCell ref="C15:K15"/>
    <mergeCell ref="A21:N21"/>
    <mergeCell ref="A16:N16"/>
    <mergeCell ref="A20:N20"/>
    <mergeCell ref="A17:N17"/>
    <mergeCell ref="D22:E23"/>
    <mergeCell ref="D24:E25"/>
    <mergeCell ref="F30:G31"/>
    <mergeCell ref="C30:C31"/>
    <mergeCell ref="A30:B31"/>
    <mergeCell ref="A32:B33"/>
    <mergeCell ref="C32:C33"/>
    <mergeCell ref="F32:G33"/>
    <mergeCell ref="C50:C51"/>
    <mergeCell ref="A50:B51"/>
    <mergeCell ref="C42:C43"/>
    <mergeCell ref="F42:G43"/>
    <mergeCell ref="A44:B45"/>
    <mergeCell ref="C44:C45"/>
    <mergeCell ref="F44:G45"/>
    <mergeCell ref="C38:C39"/>
    <mergeCell ref="F38:G39"/>
    <mergeCell ref="F40:G41"/>
    <mergeCell ref="C40:C41"/>
    <mergeCell ref="A40:B41"/>
    <mergeCell ref="C46:C47"/>
    <mergeCell ref="A48:B49"/>
    <mergeCell ref="C48:C49"/>
    <mergeCell ref="F48:G49"/>
    <mergeCell ref="F46:G47"/>
    <mergeCell ref="F50:G51"/>
    <mergeCell ref="J45:L45"/>
    <mergeCell ref="J46:L46"/>
    <mergeCell ref="J47:L47"/>
    <mergeCell ref="J48:L48"/>
    <mergeCell ref="J49:L49"/>
    <mergeCell ref="J50:L50"/>
    <mergeCell ref="A34:B35"/>
    <mergeCell ref="C34:C35"/>
    <mergeCell ref="F34:G35"/>
    <mergeCell ref="F36:G37"/>
    <mergeCell ref="C36:C37"/>
    <mergeCell ref="A36:B37"/>
    <mergeCell ref="D48:E49"/>
    <mergeCell ref="D50:E51"/>
    <mergeCell ref="D30:E31"/>
    <mergeCell ref="D32:E33"/>
    <mergeCell ref="D34:E35"/>
    <mergeCell ref="D36:E37"/>
    <mergeCell ref="D38:E39"/>
    <mergeCell ref="D40:E41"/>
    <mergeCell ref="D42:E43"/>
    <mergeCell ref="D44:E45"/>
    <mergeCell ref="D46:E47"/>
  </mergeCells>
  <phoneticPr fontId="11"/>
  <dataValidations count="7">
    <dataValidation type="list" allowBlank="1" showInputMessage="1" showErrorMessage="1" sqref="I44 I48 I24 I26 I28 I30 I32 I34 I38 I40 I42 I50" xr:uid="{E20533B0-4865-444E-8D2C-6D7C2E70BD05}">
      <formula1>"A.9:00,B.10:00,C.13:00,D.15:00"</formula1>
    </dataValidation>
    <dataValidation type="list" allowBlank="1" showInputMessage="1" showErrorMessage="1" sqref="I45 I49 I25 I27 I29 I31 I33 I35 I39 I41 I43 I51" xr:uid="{78F41DC8-A37E-47B2-8168-24D14F0E4C98}">
      <formula1>"C.13:00,D.15:00"</formula1>
    </dataValidation>
    <dataValidation type="list" allowBlank="1" showInputMessage="1" showErrorMessage="1" sqref="J42:L43 J34:L35 J48:L49 J26:L31 J38:L39" xr:uid="{DCCA9F52-5AE0-414B-A273-CC3DA2B2A04C}">
      <formula1>"算数検定（6～11級）,算数・数学検定(準1級～11級),数学検定(準1～5級)"</formula1>
    </dataValidation>
    <dataValidation type="list" allowBlank="1" showInputMessage="1" showErrorMessage="1" sqref="C24:C51" xr:uid="{F197A631-13E1-4E36-BC91-CF6F8AA9D79A}">
      <formula1>"〇"</formula1>
    </dataValidation>
    <dataValidation type="list" allowBlank="1" showInputMessage="1" showErrorMessage="1" sqref="J44:L47 J24:L25 J32:L33 J40:L42 J36:L37 J50:L51" xr:uid="{9BF71F76-2E45-46EF-9E5A-598B5797A2ED}">
      <formula1>"算数検定（6～11級）,算数・数学検定(2級～11級),数学検定(2～5級)"</formula1>
    </dataValidation>
    <dataValidation type="list" allowBlank="1" showInputMessage="1" showErrorMessage="1" sqref="I36 I46" xr:uid="{FD90FDD7-6296-4E49-A889-DCD637E25CF6}">
      <formula1>時間</formula1>
    </dataValidation>
    <dataValidation type="list" allowBlank="1" showInputMessage="1" showErrorMessage="1" sqref="I37 I47" xr:uid="{7B4A015C-0437-43AA-83CF-06BBCD013B64}">
      <formula1>$V$26:$V$28</formula1>
    </dataValidation>
  </dataValidations>
  <pageMargins left="0.9055118110236221" right="0.70866141732283472" top="0.74803149606299213" bottom="0.74803149606299213"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54098-F46F-44BA-B1E9-4A63130BB5C1}">
  <dimension ref="A1:M58"/>
  <sheetViews>
    <sheetView view="pageBreakPreview" zoomScale="55" zoomScaleNormal="85" zoomScaleSheetLayoutView="55" workbookViewId="0">
      <selection sqref="A1:M1"/>
    </sheetView>
  </sheetViews>
  <sheetFormatPr defaultRowHeight="13.5" x14ac:dyDescent="0.15"/>
  <cols>
    <col min="1" max="1" width="18.625" customWidth="1"/>
    <col min="2" max="2" width="15.625" customWidth="1"/>
    <col min="3" max="6" width="24.625" customWidth="1"/>
    <col min="7" max="7" width="6.625" customWidth="1"/>
    <col min="8" max="8" width="18.625" customWidth="1"/>
    <col min="9" max="9" width="15.625" customWidth="1"/>
    <col min="10" max="13" width="24.625" customWidth="1"/>
  </cols>
  <sheetData>
    <row r="1" spans="1:13" s="20" customFormat="1" ht="53.25" customHeight="1" x14ac:dyDescent="0.15">
      <c r="A1" s="112" t="s">
        <v>142</v>
      </c>
      <c r="B1" s="112"/>
      <c r="C1" s="112"/>
      <c r="D1" s="112"/>
      <c r="E1" s="112"/>
      <c r="F1" s="112"/>
      <c r="G1" s="112"/>
      <c r="H1" s="112"/>
      <c r="I1" s="112"/>
      <c r="J1" s="112"/>
      <c r="K1" s="112"/>
      <c r="L1" s="112"/>
      <c r="M1" s="112"/>
    </row>
    <row r="2" spans="1:13" ht="32.1" customHeight="1" thickBot="1" x14ac:dyDescent="0.2">
      <c r="A2" s="113" t="s">
        <v>27</v>
      </c>
      <c r="B2" s="113"/>
      <c r="C2" s="113"/>
      <c r="D2" s="113"/>
      <c r="H2" s="113" t="s">
        <v>49</v>
      </c>
      <c r="I2" s="113"/>
      <c r="J2" s="113"/>
      <c r="K2" s="113"/>
    </row>
    <row r="3" spans="1:13" ht="24" customHeight="1" x14ac:dyDescent="0.15">
      <c r="A3" s="114"/>
      <c r="B3" s="115"/>
      <c r="C3" s="118" t="s">
        <v>141</v>
      </c>
      <c r="D3" s="118" t="s">
        <v>92</v>
      </c>
      <c r="E3" s="120" t="s">
        <v>24</v>
      </c>
      <c r="F3" s="120" t="s">
        <v>25</v>
      </c>
      <c r="H3" s="114"/>
      <c r="I3" s="115"/>
      <c r="J3" s="118" t="s">
        <v>141</v>
      </c>
      <c r="K3" s="118" t="s">
        <v>92</v>
      </c>
      <c r="L3" s="120" t="s">
        <v>24</v>
      </c>
      <c r="M3" s="120" t="s">
        <v>25</v>
      </c>
    </row>
    <row r="4" spans="1:13" ht="15.95" customHeight="1" thickBot="1" x14ac:dyDescent="0.2">
      <c r="A4" s="116"/>
      <c r="B4" s="117"/>
      <c r="C4" s="119"/>
      <c r="D4" s="119"/>
      <c r="E4" s="121"/>
      <c r="F4" s="121"/>
      <c r="H4" s="116"/>
      <c r="I4" s="117"/>
      <c r="J4" s="119"/>
      <c r="K4" s="119"/>
      <c r="L4" s="121"/>
      <c r="M4" s="121"/>
    </row>
    <row r="5" spans="1:13" ht="24" customHeight="1" thickTop="1" x14ac:dyDescent="0.15">
      <c r="A5" s="122" t="s">
        <v>26</v>
      </c>
      <c r="B5" s="123"/>
      <c r="C5" s="34">
        <v>0.37152777777777773</v>
      </c>
      <c r="D5" s="34">
        <v>0.37152777777777773</v>
      </c>
      <c r="E5" s="33">
        <v>0.37152777777777773</v>
      </c>
      <c r="F5" s="33">
        <v>0.37152777777777773</v>
      </c>
      <c r="H5" s="122" t="s">
        <v>26</v>
      </c>
      <c r="I5" s="123"/>
      <c r="J5" s="34">
        <v>0.41319444444444442</v>
      </c>
      <c r="K5" s="34">
        <v>0.41319444444444442</v>
      </c>
      <c r="L5" s="33">
        <v>0.41319444444444442</v>
      </c>
      <c r="M5" s="33">
        <v>0.41319444444444442</v>
      </c>
    </row>
    <row r="6" spans="1:13" ht="24" customHeight="1" x14ac:dyDescent="0.15">
      <c r="A6" s="110" t="s">
        <v>28</v>
      </c>
      <c r="B6" s="111"/>
      <c r="C6" s="29" t="s">
        <v>47</v>
      </c>
      <c r="D6" s="29" t="s">
        <v>47</v>
      </c>
      <c r="E6" s="32" t="s">
        <v>47</v>
      </c>
      <c r="F6" s="32" t="s">
        <v>47</v>
      </c>
      <c r="H6" s="110" t="s">
        <v>28</v>
      </c>
      <c r="I6" s="111"/>
      <c r="J6" s="29" t="s">
        <v>50</v>
      </c>
      <c r="K6" s="29" t="s">
        <v>50</v>
      </c>
      <c r="L6" s="32" t="s">
        <v>50</v>
      </c>
      <c r="M6" s="32" t="s">
        <v>50</v>
      </c>
    </row>
    <row r="7" spans="1:13" ht="24" customHeight="1" x14ac:dyDescent="0.15">
      <c r="A7" s="128" t="s">
        <v>29</v>
      </c>
      <c r="B7" s="129"/>
      <c r="C7" s="29" t="s">
        <v>48</v>
      </c>
      <c r="D7" s="29" t="s">
        <v>57</v>
      </c>
      <c r="E7" s="32" t="s">
        <v>57</v>
      </c>
      <c r="F7" s="32" t="s">
        <v>58</v>
      </c>
      <c r="H7" s="128" t="s">
        <v>29</v>
      </c>
      <c r="I7" s="129"/>
      <c r="J7" s="29" t="s">
        <v>51</v>
      </c>
      <c r="K7" s="29" t="s">
        <v>52</v>
      </c>
      <c r="L7" s="32" t="s">
        <v>52</v>
      </c>
      <c r="M7" s="32" t="s">
        <v>53</v>
      </c>
    </row>
    <row r="8" spans="1:13" ht="24" customHeight="1" x14ac:dyDescent="0.15">
      <c r="A8" s="110" t="s">
        <v>30</v>
      </c>
      <c r="B8" s="111"/>
      <c r="C8" s="29" t="s">
        <v>59</v>
      </c>
      <c r="D8" s="29" t="s">
        <v>94</v>
      </c>
      <c r="E8" s="130" t="s">
        <v>40</v>
      </c>
      <c r="F8" s="131"/>
      <c r="H8" s="110" t="s">
        <v>30</v>
      </c>
      <c r="I8" s="111"/>
      <c r="J8" s="29" t="s">
        <v>64</v>
      </c>
      <c r="K8" s="29" t="s">
        <v>93</v>
      </c>
      <c r="L8" s="130" t="s">
        <v>40</v>
      </c>
      <c r="M8" s="131"/>
    </row>
    <row r="9" spans="1:13" ht="24" customHeight="1" x14ac:dyDescent="0.15">
      <c r="A9" s="110" t="s">
        <v>31</v>
      </c>
      <c r="B9" s="111"/>
      <c r="C9" s="29">
        <v>0.43055555555555558</v>
      </c>
      <c r="D9" s="29">
        <v>0.43055555555555558</v>
      </c>
      <c r="E9" s="124"/>
      <c r="F9" s="125"/>
      <c r="H9" s="110" t="s">
        <v>31</v>
      </c>
      <c r="I9" s="111"/>
      <c r="J9" s="29">
        <v>0.47222222222222227</v>
      </c>
      <c r="K9" s="29">
        <v>0.47222222222222227</v>
      </c>
      <c r="L9" s="124"/>
      <c r="M9" s="125"/>
    </row>
    <row r="10" spans="1:13" ht="24" customHeight="1" x14ac:dyDescent="0.15">
      <c r="A10" s="110" t="s">
        <v>28</v>
      </c>
      <c r="B10" s="111"/>
      <c r="C10" s="29" t="s">
        <v>60</v>
      </c>
      <c r="D10" s="29" t="s">
        <v>60</v>
      </c>
      <c r="E10" s="124"/>
      <c r="F10" s="125"/>
      <c r="H10" s="110" t="s">
        <v>28</v>
      </c>
      <c r="I10" s="111"/>
      <c r="J10" s="29" t="s">
        <v>65</v>
      </c>
      <c r="K10" s="29" t="s">
        <v>65</v>
      </c>
      <c r="L10" s="124"/>
      <c r="M10" s="125"/>
    </row>
    <row r="11" spans="1:13" ht="24" customHeight="1" x14ac:dyDescent="0.15">
      <c r="A11" s="132" t="s">
        <v>32</v>
      </c>
      <c r="B11" s="43" t="s">
        <v>33</v>
      </c>
      <c r="C11" s="135"/>
      <c r="D11" s="29" t="s">
        <v>61</v>
      </c>
      <c r="E11" s="124" t="s">
        <v>95</v>
      </c>
      <c r="F11" s="125"/>
      <c r="H11" s="132" t="s">
        <v>32</v>
      </c>
      <c r="I11" s="43" t="s">
        <v>33</v>
      </c>
      <c r="J11" s="135"/>
      <c r="K11" s="29" t="s">
        <v>66</v>
      </c>
      <c r="L11" s="124" t="s">
        <v>95</v>
      </c>
      <c r="M11" s="125"/>
    </row>
    <row r="12" spans="1:13" ht="24" customHeight="1" x14ac:dyDescent="0.15">
      <c r="A12" s="133"/>
      <c r="B12" s="43" t="s">
        <v>34</v>
      </c>
      <c r="C12" s="136"/>
      <c r="D12" s="29" t="s">
        <v>62</v>
      </c>
      <c r="E12" s="124"/>
      <c r="F12" s="125"/>
      <c r="H12" s="133"/>
      <c r="I12" s="43" t="s">
        <v>34</v>
      </c>
      <c r="J12" s="136"/>
      <c r="K12" s="29" t="s">
        <v>67</v>
      </c>
      <c r="L12" s="124"/>
      <c r="M12" s="125"/>
    </row>
    <row r="13" spans="1:13" ht="24" customHeight="1" thickBot="1" x14ac:dyDescent="0.2">
      <c r="A13" s="134"/>
      <c r="B13" s="36" t="s">
        <v>35</v>
      </c>
      <c r="C13" s="28" t="s">
        <v>63</v>
      </c>
      <c r="D13" s="44"/>
      <c r="E13" s="126"/>
      <c r="F13" s="127"/>
      <c r="H13" s="134"/>
      <c r="I13" s="36" t="s">
        <v>35</v>
      </c>
      <c r="J13" s="28" t="s">
        <v>73</v>
      </c>
      <c r="K13" s="44"/>
      <c r="L13" s="126"/>
      <c r="M13" s="127"/>
    </row>
    <row r="14" spans="1:13" ht="18" customHeight="1" x14ac:dyDescent="0.15">
      <c r="A14" s="18"/>
      <c r="B14" s="19"/>
      <c r="C14" s="19"/>
      <c r="D14" s="19"/>
      <c r="E14" s="19"/>
      <c r="F14" s="19"/>
    </row>
    <row r="15" spans="1:13" ht="32.1" customHeight="1" thickBot="1" x14ac:dyDescent="0.2">
      <c r="A15" s="113" t="s">
        <v>44</v>
      </c>
      <c r="B15" s="113"/>
      <c r="C15" s="113"/>
      <c r="D15" s="113"/>
      <c r="H15" s="113" t="s">
        <v>41</v>
      </c>
      <c r="I15" s="113"/>
      <c r="J15" s="113"/>
      <c r="K15" s="113"/>
    </row>
    <row r="16" spans="1:13" ht="24" customHeight="1" x14ac:dyDescent="0.15">
      <c r="A16" s="114"/>
      <c r="B16" s="115"/>
      <c r="C16" s="118" t="s">
        <v>141</v>
      </c>
      <c r="D16" s="118" t="s">
        <v>92</v>
      </c>
      <c r="E16" s="120" t="s">
        <v>24</v>
      </c>
      <c r="F16" s="120" t="s">
        <v>25</v>
      </c>
      <c r="H16" s="114"/>
      <c r="I16" s="115"/>
      <c r="J16" s="118" t="s">
        <v>141</v>
      </c>
      <c r="K16" s="118" t="s">
        <v>92</v>
      </c>
      <c r="L16" s="120" t="s">
        <v>24</v>
      </c>
      <c r="M16" s="120" t="s">
        <v>25</v>
      </c>
    </row>
    <row r="17" spans="1:13" ht="15.95" customHeight="1" thickBot="1" x14ac:dyDescent="0.2">
      <c r="A17" s="116"/>
      <c r="B17" s="117"/>
      <c r="C17" s="137"/>
      <c r="D17" s="137"/>
      <c r="E17" s="121"/>
      <c r="F17" s="121"/>
      <c r="H17" s="116"/>
      <c r="I17" s="117"/>
      <c r="J17" s="119"/>
      <c r="K17" s="119"/>
      <c r="L17" s="121"/>
      <c r="M17" s="121"/>
    </row>
    <row r="18" spans="1:13" ht="24" customHeight="1" thickTop="1" x14ac:dyDescent="0.15">
      <c r="A18" s="122" t="s">
        <v>26</v>
      </c>
      <c r="B18" s="123"/>
      <c r="C18" s="34">
        <v>0.53819444444444442</v>
      </c>
      <c r="D18" s="34">
        <v>0.53819444444444442</v>
      </c>
      <c r="E18" s="33">
        <v>0.53819444444444442</v>
      </c>
      <c r="F18" s="33">
        <v>0.53819444444444442</v>
      </c>
      <c r="H18" s="122" t="s">
        <v>26</v>
      </c>
      <c r="I18" s="123"/>
      <c r="J18" s="34">
        <v>0.62152777777777779</v>
      </c>
      <c r="K18" s="34">
        <v>0.62152777777777779</v>
      </c>
      <c r="L18" s="33">
        <v>0.62152777777777779</v>
      </c>
      <c r="M18" s="33">
        <v>0.62152777777777779</v>
      </c>
    </row>
    <row r="19" spans="1:13" ht="24" customHeight="1" x14ac:dyDescent="0.15">
      <c r="A19" s="110" t="s">
        <v>28</v>
      </c>
      <c r="B19" s="111"/>
      <c r="C19" s="29" t="s">
        <v>36</v>
      </c>
      <c r="D19" s="29" t="s">
        <v>36</v>
      </c>
      <c r="E19" s="32" t="s">
        <v>36</v>
      </c>
      <c r="F19" s="32" t="s">
        <v>36</v>
      </c>
      <c r="H19" s="110" t="s">
        <v>28</v>
      </c>
      <c r="I19" s="111"/>
      <c r="J19" s="29" t="s">
        <v>42</v>
      </c>
      <c r="K19" s="29" t="s">
        <v>42</v>
      </c>
      <c r="L19" s="32" t="s">
        <v>42</v>
      </c>
      <c r="M19" s="32" t="s">
        <v>42</v>
      </c>
    </row>
    <row r="20" spans="1:13" ht="24" customHeight="1" x14ac:dyDescent="0.15">
      <c r="A20" s="128" t="s">
        <v>29</v>
      </c>
      <c r="B20" s="129"/>
      <c r="C20" s="29" t="s">
        <v>37</v>
      </c>
      <c r="D20" s="29" t="s">
        <v>38</v>
      </c>
      <c r="E20" s="32" t="s">
        <v>38</v>
      </c>
      <c r="F20" s="32" t="s">
        <v>39</v>
      </c>
      <c r="H20" s="128" t="s">
        <v>29</v>
      </c>
      <c r="I20" s="129"/>
      <c r="J20" s="29" t="s">
        <v>43</v>
      </c>
      <c r="K20" s="29" t="s">
        <v>45</v>
      </c>
      <c r="L20" s="32" t="s">
        <v>45</v>
      </c>
      <c r="M20" s="32" t="s">
        <v>46</v>
      </c>
    </row>
    <row r="21" spans="1:13" ht="24" customHeight="1" x14ac:dyDescent="0.15">
      <c r="A21" s="110" t="s">
        <v>30</v>
      </c>
      <c r="B21" s="111"/>
      <c r="C21" s="29" t="s">
        <v>68</v>
      </c>
      <c r="D21" s="29" t="s">
        <v>91</v>
      </c>
      <c r="E21" s="130" t="s">
        <v>40</v>
      </c>
      <c r="F21" s="131"/>
      <c r="H21" s="110" t="s">
        <v>30</v>
      </c>
      <c r="I21" s="111"/>
      <c r="J21" s="29" t="s">
        <v>74</v>
      </c>
      <c r="K21" s="29" t="s">
        <v>90</v>
      </c>
      <c r="L21" s="130" t="s">
        <v>40</v>
      </c>
      <c r="M21" s="131"/>
    </row>
    <row r="22" spans="1:13" ht="24" customHeight="1" x14ac:dyDescent="0.15">
      <c r="A22" s="110" t="s">
        <v>31</v>
      </c>
      <c r="B22" s="111"/>
      <c r="C22" s="29">
        <v>0.59722222222222221</v>
      </c>
      <c r="D22" s="29">
        <v>0.59722222222222221</v>
      </c>
      <c r="E22" s="124"/>
      <c r="F22" s="125"/>
      <c r="H22" s="110" t="s">
        <v>31</v>
      </c>
      <c r="I22" s="111"/>
      <c r="J22" s="29">
        <v>0.68055555555555547</v>
      </c>
      <c r="K22" s="29">
        <v>0.68055555555555547</v>
      </c>
      <c r="L22" s="124"/>
      <c r="M22" s="125"/>
    </row>
    <row r="23" spans="1:13" ht="24" customHeight="1" x14ac:dyDescent="0.15">
      <c r="A23" s="110" t="s">
        <v>28</v>
      </c>
      <c r="B23" s="111"/>
      <c r="C23" s="29" t="s">
        <v>69</v>
      </c>
      <c r="D23" s="29" t="s">
        <v>69</v>
      </c>
      <c r="E23" s="124"/>
      <c r="F23" s="125"/>
      <c r="H23" s="110" t="s">
        <v>28</v>
      </c>
      <c r="I23" s="111"/>
      <c r="J23" s="29" t="s">
        <v>75</v>
      </c>
      <c r="K23" s="29" t="s">
        <v>75</v>
      </c>
      <c r="L23" s="124"/>
      <c r="M23" s="125"/>
    </row>
    <row r="24" spans="1:13" ht="24" customHeight="1" x14ac:dyDescent="0.15">
      <c r="A24" s="132" t="s">
        <v>32</v>
      </c>
      <c r="B24" s="43" t="s">
        <v>33</v>
      </c>
      <c r="C24" s="135"/>
      <c r="D24" s="29" t="s">
        <v>70</v>
      </c>
      <c r="E24" s="124" t="s">
        <v>95</v>
      </c>
      <c r="F24" s="125"/>
      <c r="H24" s="132" t="s">
        <v>32</v>
      </c>
      <c r="I24" s="43" t="s">
        <v>33</v>
      </c>
      <c r="J24" s="135"/>
      <c r="K24" s="29" t="s">
        <v>76</v>
      </c>
      <c r="L24" s="124" t="s">
        <v>95</v>
      </c>
      <c r="M24" s="125"/>
    </row>
    <row r="25" spans="1:13" ht="24" customHeight="1" x14ac:dyDescent="0.15">
      <c r="A25" s="133"/>
      <c r="B25" s="43" t="s">
        <v>34</v>
      </c>
      <c r="C25" s="136"/>
      <c r="D25" s="29" t="s">
        <v>71</v>
      </c>
      <c r="E25" s="124"/>
      <c r="F25" s="125"/>
      <c r="H25" s="133"/>
      <c r="I25" s="43" t="s">
        <v>34</v>
      </c>
      <c r="J25" s="136"/>
      <c r="K25" s="29" t="s">
        <v>77</v>
      </c>
      <c r="L25" s="124"/>
      <c r="M25" s="125"/>
    </row>
    <row r="26" spans="1:13" ht="24" customHeight="1" thickBot="1" x14ac:dyDescent="0.2">
      <c r="A26" s="134"/>
      <c r="B26" s="36" t="s">
        <v>35</v>
      </c>
      <c r="C26" s="28" t="s">
        <v>72</v>
      </c>
      <c r="D26" s="44"/>
      <c r="E26" s="126"/>
      <c r="F26" s="127"/>
      <c r="H26" s="134"/>
      <c r="I26" s="36" t="s">
        <v>35</v>
      </c>
      <c r="J26" s="28" t="s">
        <v>78</v>
      </c>
      <c r="K26" s="44"/>
      <c r="L26" s="126"/>
      <c r="M26" s="127"/>
    </row>
    <row r="27" spans="1:13" ht="27.95" customHeight="1" x14ac:dyDescent="0.15"/>
    <row r="28" spans="1:13" ht="27.95" customHeight="1" thickBot="1" x14ac:dyDescent="0.2">
      <c r="A28" s="35" t="s">
        <v>89</v>
      </c>
      <c r="B28" s="35"/>
      <c r="C28" s="35"/>
    </row>
    <row r="29" spans="1:13" ht="27.95" customHeight="1" x14ac:dyDescent="0.15">
      <c r="A29" s="114"/>
      <c r="B29" s="115"/>
      <c r="C29" s="118" t="s">
        <v>88</v>
      </c>
      <c r="D29" s="120" t="s">
        <v>24</v>
      </c>
      <c r="E29" s="120" t="s">
        <v>25</v>
      </c>
    </row>
    <row r="30" spans="1:13" ht="27.95" customHeight="1" thickBot="1" x14ac:dyDescent="0.2">
      <c r="A30" s="116"/>
      <c r="B30" s="117"/>
      <c r="C30" s="119"/>
      <c r="D30" s="121"/>
      <c r="E30" s="121"/>
    </row>
    <row r="31" spans="1:13" ht="27.95" customHeight="1" thickTop="1" x14ac:dyDescent="0.15">
      <c r="A31" s="122" t="s">
        <v>26</v>
      </c>
      <c r="B31" s="123"/>
      <c r="C31" s="34">
        <v>0.70486111111111116</v>
      </c>
      <c r="D31" s="33">
        <v>0.70486111111111116</v>
      </c>
      <c r="E31" s="33">
        <v>0.70486111111111116</v>
      </c>
    </row>
    <row r="32" spans="1:13" ht="27.95" customHeight="1" x14ac:dyDescent="0.15">
      <c r="A32" s="110" t="s">
        <v>28</v>
      </c>
      <c r="B32" s="111"/>
      <c r="C32" s="29" t="s">
        <v>87</v>
      </c>
      <c r="D32" s="32" t="s">
        <v>86</v>
      </c>
      <c r="E32" s="32" t="s">
        <v>86</v>
      </c>
    </row>
    <row r="33" spans="1:5" ht="27.95" customHeight="1" x14ac:dyDescent="0.15">
      <c r="A33" s="128" t="s">
        <v>29</v>
      </c>
      <c r="B33" s="138"/>
      <c r="C33" s="29" t="s">
        <v>85</v>
      </c>
      <c r="D33" s="31" t="s">
        <v>85</v>
      </c>
      <c r="E33" s="30" t="s">
        <v>84</v>
      </c>
    </row>
    <row r="34" spans="1:5" ht="27.95" customHeight="1" x14ac:dyDescent="0.15">
      <c r="A34" s="110" t="s">
        <v>30</v>
      </c>
      <c r="B34" s="139"/>
      <c r="C34" s="29" t="s">
        <v>97</v>
      </c>
      <c r="D34" s="140" t="s">
        <v>96</v>
      </c>
      <c r="E34" s="131"/>
    </row>
    <row r="35" spans="1:5" ht="27.95" customHeight="1" x14ac:dyDescent="0.15">
      <c r="A35" s="110" t="s">
        <v>31</v>
      </c>
      <c r="B35" s="111"/>
      <c r="C35" s="29">
        <v>0.75694444444444453</v>
      </c>
      <c r="D35" s="141"/>
      <c r="E35" s="125"/>
    </row>
    <row r="36" spans="1:5" ht="27.95" customHeight="1" x14ac:dyDescent="0.15">
      <c r="A36" s="110" t="s">
        <v>28</v>
      </c>
      <c r="B36" s="111"/>
      <c r="C36" s="29" t="s">
        <v>98</v>
      </c>
      <c r="D36" s="141"/>
      <c r="E36" s="125"/>
    </row>
    <row r="37" spans="1:5" ht="27.95" customHeight="1" thickBot="1" x14ac:dyDescent="0.2">
      <c r="A37" s="143" t="s">
        <v>32</v>
      </c>
      <c r="B37" s="144"/>
      <c r="C37" s="28" t="s">
        <v>99</v>
      </c>
      <c r="D37" s="142"/>
      <c r="E37" s="127"/>
    </row>
    <row r="38" spans="1:5" ht="27.95" customHeight="1" x14ac:dyDescent="0.15"/>
    <row r="39" spans="1:5" ht="27.95" customHeight="1" x14ac:dyDescent="0.15"/>
    <row r="40" spans="1:5" ht="27.95" customHeight="1" x14ac:dyDescent="0.15"/>
    <row r="41" spans="1:5" ht="27.95" customHeight="1" x14ac:dyDescent="0.15"/>
    <row r="42" spans="1:5" ht="27.95" customHeight="1" x14ac:dyDescent="0.15"/>
    <row r="43" spans="1:5" ht="27.95" customHeight="1" x14ac:dyDescent="0.15"/>
    <row r="44" spans="1:5" ht="27.95" customHeight="1" x14ac:dyDescent="0.15"/>
    <row r="45" spans="1:5" ht="27.95" customHeight="1" x14ac:dyDescent="0.15"/>
    <row r="46" spans="1:5" ht="27.95" customHeight="1" x14ac:dyDescent="0.15"/>
    <row r="47" spans="1:5" ht="27.95" customHeight="1" x14ac:dyDescent="0.15"/>
    <row r="48" spans="1:5" ht="27.95" customHeight="1" x14ac:dyDescent="0.15"/>
    <row r="49" ht="27.95" customHeight="1" x14ac:dyDescent="0.15"/>
    <row r="50" ht="27.95" customHeight="1" x14ac:dyDescent="0.15"/>
    <row r="51" ht="27.95" customHeight="1" x14ac:dyDescent="0.15"/>
    <row r="52" ht="27.95" customHeight="1" x14ac:dyDescent="0.15"/>
    <row r="53" ht="27.95" customHeight="1" x14ac:dyDescent="0.15"/>
    <row r="54" ht="27.95" customHeight="1" x14ac:dyDescent="0.15"/>
    <row r="55" ht="27.95" customHeight="1" x14ac:dyDescent="0.15"/>
    <row r="56" ht="27.95" customHeight="1" x14ac:dyDescent="0.15"/>
    <row r="57" ht="27.95" customHeight="1" x14ac:dyDescent="0.15"/>
    <row r="58" ht="27.95" customHeight="1" x14ac:dyDescent="0.15"/>
  </sheetData>
  <sheetProtection selectLockedCells="1"/>
  <mergeCells count="77">
    <mergeCell ref="A33:B33"/>
    <mergeCell ref="A34:B34"/>
    <mergeCell ref="D34:E37"/>
    <mergeCell ref="A35:B35"/>
    <mergeCell ref="A36:B36"/>
    <mergeCell ref="A37:B37"/>
    <mergeCell ref="A32:B32"/>
    <mergeCell ref="A24:A26"/>
    <mergeCell ref="C24:C25"/>
    <mergeCell ref="E24:F26"/>
    <mergeCell ref="H24:H26"/>
    <mergeCell ref="A29:B30"/>
    <mergeCell ref="C29:C30"/>
    <mergeCell ref="D29:D30"/>
    <mergeCell ref="E29:E30"/>
    <mergeCell ref="A31:B31"/>
    <mergeCell ref="J24:J25"/>
    <mergeCell ref="L24:M26"/>
    <mergeCell ref="A20:B20"/>
    <mergeCell ref="H20:I20"/>
    <mergeCell ref="A21:B21"/>
    <mergeCell ref="E21:F23"/>
    <mergeCell ref="H21:I21"/>
    <mergeCell ref="L21:M23"/>
    <mergeCell ref="A22:B22"/>
    <mergeCell ref="H22:I22"/>
    <mergeCell ref="A23:B23"/>
    <mergeCell ref="H23:I23"/>
    <mergeCell ref="L16:L17"/>
    <mergeCell ref="M16:M17"/>
    <mergeCell ref="A18:B18"/>
    <mergeCell ref="H18:I18"/>
    <mergeCell ref="A19:B19"/>
    <mergeCell ref="H19:I19"/>
    <mergeCell ref="J11:J12"/>
    <mergeCell ref="A15:D15"/>
    <mergeCell ref="H15:K15"/>
    <mergeCell ref="A16:B17"/>
    <mergeCell ref="C16:C17"/>
    <mergeCell ref="D16:D17"/>
    <mergeCell ref="E16:E17"/>
    <mergeCell ref="F16:F17"/>
    <mergeCell ref="H16:I17"/>
    <mergeCell ref="J16:J17"/>
    <mergeCell ref="K16:K17"/>
    <mergeCell ref="H5:I5"/>
    <mergeCell ref="L11:M13"/>
    <mergeCell ref="A7:B7"/>
    <mergeCell ref="H7:I7"/>
    <mergeCell ref="A8:B8"/>
    <mergeCell ref="E8:F10"/>
    <mergeCell ref="H8:I8"/>
    <mergeCell ref="L8:M10"/>
    <mergeCell ref="A9:B9"/>
    <mergeCell ref="H9:I9"/>
    <mergeCell ref="A10:B10"/>
    <mergeCell ref="H10:I10"/>
    <mergeCell ref="A11:A13"/>
    <mergeCell ref="C11:C12"/>
    <mergeCell ref="E11:F13"/>
    <mergeCell ref="H11:H13"/>
    <mergeCell ref="A6:B6"/>
    <mergeCell ref="H6:I6"/>
    <mergeCell ref="A1:M1"/>
    <mergeCell ref="A2:D2"/>
    <mergeCell ref="H2:K2"/>
    <mergeCell ref="A3:B4"/>
    <mergeCell ref="C3:C4"/>
    <mergeCell ref="D3:D4"/>
    <mergeCell ref="E3:E4"/>
    <mergeCell ref="F3:F4"/>
    <mergeCell ref="H3:I4"/>
    <mergeCell ref="J3:J4"/>
    <mergeCell ref="K3:K4"/>
    <mergeCell ref="L3:L4"/>
    <mergeCell ref="M3:M4"/>
    <mergeCell ref="A5:B5"/>
  </mergeCells>
  <phoneticPr fontId="11"/>
  <pageMargins left="0.31496062992125984" right="0.31496062992125984" top="0.35433070866141736" bottom="0.35433070866141736"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提携会場登録申請書</vt:lpstr>
      <vt:lpstr>当日の検定実施スケジュール</vt:lpstr>
      <vt:lpstr>A.9_00</vt:lpstr>
      <vt:lpstr>B.10_00</vt:lpstr>
      <vt:lpstr>C.13_00</vt:lpstr>
      <vt:lpstr>D.15_00</vt:lpstr>
      <vt:lpstr>E.17_00</vt:lpstr>
      <vt:lpstr>提携会場登録申請書!Print_Area</vt:lpstr>
      <vt:lpstr>時間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2021-01-28T05:36:25Z</cp:lastPrinted>
  <dcterms:created xsi:type="dcterms:W3CDTF">2018-11-12T09:36:59Z</dcterms:created>
  <dcterms:modified xsi:type="dcterms:W3CDTF">2021-02-09T02:24:19Z</dcterms:modified>
</cp:coreProperties>
</file>